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tboake\Desktop\"/>
    </mc:Choice>
  </mc:AlternateContent>
  <xr:revisionPtr revIDLastSave="0" documentId="8_{1207CE21-DF4D-4AB7-8676-F343DCCCDE04}" xr6:coauthVersionLast="46" xr6:coauthVersionMax="46" xr10:uidLastSave="{00000000-0000-0000-0000-000000000000}"/>
  <bookViews>
    <workbookView xWindow="-120" yWindow="-120" windowWidth="29040" windowHeight="15840" tabRatio="906" activeTab="5" xr2:uid="{00000000-000D-0000-FFFF-FFFF00000000}"/>
  </bookViews>
  <sheets>
    <sheet name="Overview" sheetId="1" r:id="rId1"/>
    <sheet name="Annex 1 LV, HV and UMS charges" sheetId="2" r:id="rId2"/>
    <sheet name="Annex 2 EHV charges" sheetId="12" r:id="rId3"/>
    <sheet name="Annex 3 Preserved charges" sheetId="4" r:id="rId4"/>
    <sheet name="Annex 4 LDNO charges" sheetId="5" r:id="rId5"/>
    <sheet name="Annex 5 LLFs" sheetId="6" r:id="rId6"/>
    <sheet name="Annex 6 New or Amended EHV" sheetId="8" r:id="rId7"/>
    <sheet name="Nodal prices" sheetId="7" r:id="rId8"/>
    <sheet name="SSC unit rate lookup" sheetId="20" r:id="rId9"/>
  </sheets>
  <definedNames>
    <definedName name="_xlnm._FilterDatabase" localSheetId="2" hidden="1">'Annex 2 EHV charges'!#REF!</definedName>
    <definedName name="_xlnm._FilterDatabase" localSheetId="8" hidden="1">'SSC unit rate lookup'!$A$28:$D$764</definedName>
    <definedName name="OLE_LINK1" localSheetId="3">'Annex 3 Preserved charges'!#REF!</definedName>
    <definedName name="_xlnm.Print_Area" localSheetId="1">'Annex 1 LV, HV and UMS charges'!$A$2:$K$27</definedName>
    <definedName name="_xlnm.Print_Area" localSheetId="2">'Annex 2 EHV charges'!$A$2:$O$3</definedName>
    <definedName name="_xlnm.Print_Area" localSheetId="3">'Annex 3 Preserved charges'!$A$2:$J$2</definedName>
    <definedName name="_xlnm.Print_Area" localSheetId="4">'Annex 4 LDNO charges'!$A$2:$J$3</definedName>
    <definedName name="_xlnm.Print_Area" localSheetId="5">'Annex 5 LLFs'!$A$2:$F$38</definedName>
    <definedName name="_xlnm.Print_Area" localSheetId="6">'Annex 6 New or Amended EHV'!#REF!</definedName>
    <definedName name="_xlnm.Print_Area" localSheetId="7">'Nodal prices'!$A$2:$D$4</definedName>
    <definedName name="_xlnm.Print_Titles" localSheetId="1">'Annex 1 LV, HV and UMS charges'!$2:$12</definedName>
    <definedName name="_xlnm.Print_Titles" localSheetId="2">'Annex 2 EHV charges'!#REF!</definedName>
    <definedName name="_xlnm.Print_Titles" localSheetId="4">'Annex 4 LDNO charges'!#REF!</definedName>
    <definedName name="_xlnm.Print_Titles" localSheetId="6">'Annex 6 New or Amended EHV'!#REF!</definedName>
    <definedName name="_xlnm.Print_Titles" localSheetId="7">'Nodal prices'!$2:$3</definedName>
    <definedName name="_xlnm.Print_Titles" localSheetId="8">'SSC unit rate lookup'!$28:$28</definedName>
    <definedName name="Z_5032A364_B81A_48DA_88DA_AB3B86B47EE9_.wvu.PrintArea" localSheetId="1" hidden="1">'Annex 1 LV, HV and UMS charges'!$A$2:$K$27</definedName>
    <definedName name="Z_5032A364_B81A_48DA_88DA_AB3B86B47EE9_.wvu.PrintArea" localSheetId="2" hidden="1">'Annex 2 EHV charges'!$A$2:$I$3</definedName>
    <definedName name="Z_5032A364_B81A_48DA_88DA_AB3B86B47EE9_.wvu.PrintArea" localSheetId="3" hidden="1">'Annex 3 Preserved charges'!$A$2:$J$2</definedName>
    <definedName name="Z_5032A364_B81A_48DA_88DA_AB3B86B47EE9_.wvu.PrintArea" localSheetId="4" hidden="1">'Annex 4 LDNO charges'!$A$2:$I$3</definedName>
    <definedName name="Z_5032A364_B81A_48DA_88DA_AB3B86B47EE9_.wvu.PrintArea" localSheetId="5" hidden="1">'Annex 5 LLFs'!$A$3:$F$38</definedName>
    <definedName name="Z_5032A364_B81A_48DA_88DA_AB3B86B47EE9_.wvu.PrintArea" localSheetId="6" hidden="1">'Annex 6 New or Amended EHV'!$A$1:$O$3</definedName>
    <definedName name="Z_5032A364_B81A_48DA_88DA_AB3B86B47EE9_.wvu.PrintArea" localSheetId="7" hidden="1">'Nodal prices'!$A$2:$D$4</definedName>
    <definedName name="Z_5032A364_B81A_48DA_88DA_AB3B86B47EE9_.wvu.PrintTitles" localSheetId="1" hidden="1">'Annex 1 LV, HV and UMS charges'!$2:$12</definedName>
    <definedName name="Z_5032A364_B81A_48DA_88DA_AB3B86B47EE9_.wvu.PrintTitles" localSheetId="2" hidden="1">'Annex 2 EHV charges'!$2:$3</definedName>
    <definedName name="Z_5032A364_B81A_48DA_88DA_AB3B86B47EE9_.wvu.PrintTitles" localSheetId="4" hidden="1">'Annex 4 LDNO charges'!$2:$3</definedName>
    <definedName name="Z_5032A364_B81A_48DA_88DA_AB3B86B47EE9_.wvu.PrintTitles" localSheetId="6" hidden="1">'Annex 6 New or Amended EHV'!#REF!</definedName>
    <definedName name="Z_5032A364_B81A_48DA_88DA_AB3B86B47EE9_.wvu.PrintTitles" localSheetId="7" hidden="1">'Nodal prices'!$2:$3</definedName>
  </definedNames>
  <calcPr calcId="191029"/>
  <customWorkbookViews>
    <customWorkbookView name="Oliver Day - Personal View" guid="{5032A364-B81A-48DA-88DA-AB3B86B47EE9}" mergeInterval="0" personalView="1" maximized="1" xWindow="1" yWindow="1" windowWidth="1280" windowHeight="807" tabRatio="854" activeSheetId="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I18" i="2" l="1"/>
  <c r="I19" i="2"/>
  <c r="I20" i="2"/>
  <c r="I21" i="2"/>
  <c r="I17" i="2"/>
  <c r="A2" i="2"/>
  <c r="A2" i="7"/>
  <c r="A2" i="5"/>
  <c r="A2" i="4"/>
  <c r="A2" i="12"/>
</calcChain>
</file>

<file path=xl/sharedStrings.xml><?xml version="1.0" encoding="utf-8"?>
<sst xmlns="http://schemas.openxmlformats.org/spreadsheetml/2006/main" count="1688" uniqueCount="377">
  <si>
    <t>Closed LLFCs</t>
  </si>
  <si>
    <t>Metered voltage, respective periods and associated LLFCs</t>
  </si>
  <si>
    <t>Period 1</t>
  </si>
  <si>
    <t>Period 2</t>
  </si>
  <si>
    <t>Period 3</t>
  </si>
  <si>
    <t>Period 4</t>
  </si>
  <si>
    <t>Associated LLFC</t>
  </si>
  <si>
    <t>Site</t>
  </si>
  <si>
    <t>Site 1</t>
  </si>
  <si>
    <t>Site 2</t>
  </si>
  <si>
    <t>Site 3</t>
  </si>
  <si>
    <t>Site 4</t>
  </si>
  <si>
    <t>Site 5</t>
  </si>
  <si>
    <t>Demand</t>
  </si>
  <si>
    <t>Generation</t>
  </si>
  <si>
    <t>Time periods</t>
  </si>
  <si>
    <t>(Name 1)</t>
  </si>
  <si>
    <t>(Name 2)</t>
  </si>
  <si>
    <t>(Name 3)</t>
  </si>
  <si>
    <t>(Name 4)</t>
  </si>
  <si>
    <t>Notes</t>
  </si>
  <si>
    <t>All the above times are in UK Clock time</t>
  </si>
  <si>
    <t>Saturday and Sunday
All Year</t>
  </si>
  <si>
    <t>List of data tables in this workbook</t>
  </si>
  <si>
    <t>Worksheet</t>
  </si>
  <si>
    <t>Information</t>
  </si>
  <si>
    <t>Back to Overview</t>
  </si>
  <si>
    <t>Status</t>
  </si>
  <si>
    <t>Effective From</t>
  </si>
  <si>
    <t>Open LLFCs</t>
  </si>
  <si>
    <t>PCs</t>
  </si>
  <si>
    <t>Fixed charge p/MPAN/day</t>
  </si>
  <si>
    <t>Capacity charge p/kVA/day</t>
  </si>
  <si>
    <t>Notes to users of this spreadsheet</t>
  </si>
  <si>
    <t>Annex 5 LLFs</t>
  </si>
  <si>
    <t>Nodal prices</t>
  </si>
  <si>
    <t>Reactive power charge
p/kVArh</t>
  </si>
  <si>
    <t>Annex 2 EHV charges</t>
  </si>
  <si>
    <t>Annex 3 Preserved charges</t>
  </si>
  <si>
    <t>Annex 4 LDNO charges</t>
  </si>
  <si>
    <t>Generic demand and generation LLFs</t>
  </si>
  <si>
    <t>Metered voltage</t>
  </si>
  <si>
    <t>Low-voltage network</t>
  </si>
  <si>
    <t>Low-voltage substation</t>
  </si>
  <si>
    <t>High-voltage network</t>
  </si>
  <si>
    <t>High-voltage substation</t>
  </si>
  <si>
    <t>33kV generic</t>
  </si>
  <si>
    <t>132kV generic</t>
  </si>
  <si>
    <t>Red Time Band</t>
  </si>
  <si>
    <t>Amber Time Band</t>
  </si>
  <si>
    <t>Green Time Band</t>
  </si>
  <si>
    <t>Monday to Friday 
(Including Bank Holidays)
All Year</t>
  </si>
  <si>
    <t>Black Time Band</t>
  </si>
  <si>
    <t>Yellow Time Band</t>
  </si>
  <si>
    <t>Final</t>
  </si>
  <si>
    <t>Company and Licence name, charging year, effective from, status</t>
  </si>
  <si>
    <t>Company and Licence name</t>
  </si>
  <si>
    <t>Year</t>
  </si>
  <si>
    <t>Tariff name</t>
  </si>
  <si>
    <t>Exceeded capacity charge
p/kVA/day</t>
  </si>
  <si>
    <t>Annex 6 - Charges for New or Amended Designated EHV Properties</t>
  </si>
  <si>
    <t>Annex 6  Charges for New or Amended Designated EHV Properties</t>
  </si>
  <si>
    <t>Domestic Aggregated</t>
  </si>
  <si>
    <t>Domestic Aggregated (related MPAN)</t>
  </si>
  <si>
    <t>Non-Domestic Aggregated (related MPAN)</t>
  </si>
  <si>
    <t>Time Bands for LV and HV Designated Properties</t>
  </si>
  <si>
    <t>Time Bands for Unmetered Properties</t>
  </si>
  <si>
    <t>Red/black unit charge
p/kWh</t>
  </si>
  <si>
    <t>Green unit charge
p/kWh</t>
  </si>
  <si>
    <t>Amber/yellow unit charge
p/kWh</t>
  </si>
  <si>
    <t>Annex 1 LV, HV and Unmetered Supplies charges</t>
  </si>
  <si>
    <t>Standard Settlement Configuration Id</t>
  </si>
  <si>
    <t>Standard Settlement Configuration Desc</t>
  </si>
  <si>
    <t>10-hour OP</t>
  </si>
  <si>
    <t>10-hour OP + w/e</t>
  </si>
  <si>
    <t>10.5-hour OP</t>
  </si>
  <si>
    <t>11 Hour OP</t>
  </si>
  <si>
    <t>11.5-hour OP</t>
  </si>
  <si>
    <t>11-hour OP</t>
  </si>
  <si>
    <t>8.5-hour OP</t>
  </si>
  <si>
    <t>9-hour OP</t>
  </si>
  <si>
    <t>11-hour OP + Summer</t>
  </si>
  <si>
    <t>11-hour OP + w/e</t>
  </si>
  <si>
    <t>11-hour OP + w/e &amp; Summer</t>
  </si>
  <si>
    <t>11-hour OP + weekends</t>
  </si>
  <si>
    <t>12-hour  OP + w/e &amp; Summer</t>
  </si>
  <si>
    <t>12-hour night</t>
  </si>
  <si>
    <t>12-hour OP</t>
  </si>
  <si>
    <t>Key Meter pseudo 2-rate</t>
  </si>
  <si>
    <t>8-hour OP (see also SSC 427)</t>
  </si>
  <si>
    <t>12-hour OP + Summer</t>
  </si>
  <si>
    <t>12.5-hour OP</t>
  </si>
  <si>
    <t>12.5-hour OP + Summer</t>
  </si>
  <si>
    <t>12.5-hour OP + w/e</t>
  </si>
  <si>
    <t>12.5-hour OP + w/e &amp; Summer</t>
  </si>
  <si>
    <t>14-hour E7</t>
  </si>
  <si>
    <t>14-hour Off Peak</t>
  </si>
  <si>
    <t>14-hour OP + Sun</t>
  </si>
  <si>
    <t>14.5-hour OP</t>
  </si>
  <si>
    <t>14.5-hour OP + Summer</t>
  </si>
  <si>
    <t>split 7-hour E7</t>
  </si>
  <si>
    <t>14.5-hour OP + w/e</t>
  </si>
  <si>
    <t>14.5-hour OP + w/e &amp; Summer</t>
  </si>
  <si>
    <t>15-hour OP</t>
  </si>
  <si>
    <t>15-hour OP + w/e &amp; Summer</t>
  </si>
  <si>
    <t>15.5-hour OP</t>
  </si>
  <si>
    <t>15.5-hour OP + Summer</t>
  </si>
  <si>
    <t>15.5-hour OP + w/e</t>
  </si>
  <si>
    <t>15.5-hour OP + w/e &amp; Summer</t>
  </si>
  <si>
    <t>2-rate terms</t>
  </si>
  <si>
    <t>2-rate SToD</t>
  </si>
  <si>
    <t>2-rate variable SToD</t>
  </si>
  <si>
    <t>7-hour E7</t>
  </si>
  <si>
    <t>3-rate SToD</t>
  </si>
  <si>
    <t>Dom/Non-dom Seasonal (link SSC 0342)</t>
  </si>
  <si>
    <t>3-rate variable</t>
  </si>
  <si>
    <t>4-rate SToD</t>
  </si>
  <si>
    <t>5-rate SToD</t>
  </si>
  <si>
    <t>6-rate SToD</t>
  </si>
  <si>
    <t>7-hour OP (see also SSC 0185)</t>
  </si>
  <si>
    <t>Smart 7, heating</t>
  </si>
  <si>
    <t>7-hour E7 (Cornwall &amp; def reinforcement)</t>
  </si>
  <si>
    <t>Supertariff heating</t>
  </si>
  <si>
    <t>7-hour E7 (differential switching)</t>
  </si>
  <si>
    <t>7-hour night</t>
  </si>
  <si>
    <t>Economy 7 Day &amp; Night</t>
  </si>
  <si>
    <t>7-hour OP</t>
  </si>
  <si>
    <t>7-hour variable E7 (Menter B)</t>
  </si>
  <si>
    <t>7-hour variable E7 (Menter A)</t>
  </si>
  <si>
    <t>8-hour E7</t>
  </si>
  <si>
    <t>8-hour night</t>
  </si>
  <si>
    <t>10-hour night</t>
  </si>
  <si>
    <t>8-hour OP</t>
  </si>
  <si>
    <t>8-hour OP + Summer</t>
  </si>
  <si>
    <t>8-hour OP + w/e</t>
  </si>
  <si>
    <t>8-hour OP + w/e &amp; Summer</t>
  </si>
  <si>
    <t>8-hour OP + weekends</t>
  </si>
  <si>
    <t>9-hour night</t>
  </si>
  <si>
    <t>9-hour night (differential switching)</t>
  </si>
  <si>
    <t>9-hour OP + w/e</t>
  </si>
  <si>
    <t>Boiler</t>
  </si>
  <si>
    <t>Budget Warmth</t>
  </si>
  <si>
    <t>Flexiheat Day/Evening/Weekend</t>
  </si>
  <si>
    <t>Flexiheat (weather) Day/Evening/Weekend</t>
  </si>
  <si>
    <t>Superdeal Day/Night</t>
  </si>
  <si>
    <t>Domestic heating tariff</t>
  </si>
  <si>
    <t>Superdeal (weather) Day/Night</t>
  </si>
  <si>
    <t>E10 type 1 (general purpose)</t>
  </si>
  <si>
    <t>7-hour OP (see also SSC 186)</t>
  </si>
  <si>
    <t>Domestic E9 A</t>
  </si>
  <si>
    <t>13-hour OP</t>
  </si>
  <si>
    <t>Evening/night</t>
  </si>
  <si>
    <t>Evening/Weekend</t>
  </si>
  <si>
    <t>12-hour Evening/Weekend</t>
  </si>
  <si>
    <t>Domestic E9 B</t>
  </si>
  <si>
    <t>Evening/Weekend E7</t>
  </si>
  <si>
    <t>3-rate heating, (link SSC 0343)</t>
  </si>
  <si>
    <t>Grain Drying</t>
  </si>
  <si>
    <t>Grain drying</t>
  </si>
  <si>
    <t>Heating</t>
  </si>
  <si>
    <t>Local Authority Heating</t>
  </si>
  <si>
    <t>Dom &amp; Non-dom Seasonal (link SSC 0128)</t>
  </si>
  <si>
    <t>3-rate heating, water heating</t>
  </si>
  <si>
    <t>7-hour E7, Day + Night (link SSC 0345)</t>
  </si>
  <si>
    <t>7-hour E7, Day + Night (link SSC 0344)</t>
  </si>
  <si>
    <t>Non-Standard OP (8+3 hour)</t>
  </si>
  <si>
    <t>Non-Standard OP</t>
  </si>
  <si>
    <t>Warmwise heating</t>
  </si>
  <si>
    <t>Flexiheat heating</t>
  </si>
  <si>
    <t>Flexiheat (weather) heating</t>
  </si>
  <si>
    <t>Superdeal heating</t>
  </si>
  <si>
    <t>Smart 7, Day/Night</t>
  </si>
  <si>
    <t>split 10-hour Heatwise</t>
  </si>
  <si>
    <t>Summer &amp; Winter w/e</t>
  </si>
  <si>
    <t>Summer Unrestricted</t>
  </si>
  <si>
    <t>Unrestricted</t>
  </si>
  <si>
    <t>Warmwise Day/Night</t>
  </si>
  <si>
    <t>9-hour heating</t>
  </si>
  <si>
    <t>12-hour OP + w/e</t>
  </si>
  <si>
    <t>15-hour OP + w/e</t>
  </si>
  <si>
    <t>E10 type 1(heating circuit)</t>
  </si>
  <si>
    <t>Redring Boiler (general purpose)</t>
  </si>
  <si>
    <t>Redring Boiler (heating circuit)</t>
  </si>
  <si>
    <t>Cyclocontrol 3</t>
  </si>
  <si>
    <t>Cyclocontrol 4</t>
  </si>
  <si>
    <t>Cyclocontrol 5</t>
  </si>
  <si>
    <t>Cyclocontrol 6</t>
  </si>
  <si>
    <t>Cyclocontrol 7</t>
  </si>
  <si>
    <t>Cyclocontrol 8</t>
  </si>
  <si>
    <t>Cyclocontrol 9</t>
  </si>
  <si>
    <t>Cyclocontrol 10</t>
  </si>
  <si>
    <t>Cyclocontrol 11</t>
  </si>
  <si>
    <t>Cyclocontrol 12</t>
  </si>
  <si>
    <t>Cyclocontrol 13</t>
  </si>
  <si>
    <t>Cyclocontrol 14</t>
  </si>
  <si>
    <t>Cyclocontrol 15</t>
  </si>
  <si>
    <t>Cyclocontrol 16</t>
  </si>
  <si>
    <t>Cyclocontrol 17</t>
  </si>
  <si>
    <t>Cyclocontrol 18</t>
  </si>
  <si>
    <t>Cyclocontrol 19</t>
  </si>
  <si>
    <t>Cyclocontrol 20</t>
  </si>
  <si>
    <t>Cyclocontrol 21</t>
  </si>
  <si>
    <t>Superdeal (weather) heating</t>
  </si>
  <si>
    <t>Day/Night (White meter)</t>
  </si>
  <si>
    <t>Unmetered Type A ("flat" profile)</t>
  </si>
  <si>
    <t>Unmetered B ("dusk-to-dawn")</t>
  </si>
  <si>
    <t>Unmetered C ("half-night &amp; pre-dawn")</t>
  </si>
  <si>
    <t>Unmetered D ("dawn-to-dusk")</t>
  </si>
  <si>
    <t>12 Hour OP</t>
  </si>
  <si>
    <t>Domestic 3-rate heating</t>
  </si>
  <si>
    <t>3-Rate Seasonal</t>
  </si>
  <si>
    <t>Lifestyle Tariff</t>
  </si>
  <si>
    <t>Split 7-hour E7</t>
  </si>
  <si>
    <t>3-rate ToW</t>
  </si>
  <si>
    <t>7-hour variable E7</t>
  </si>
  <si>
    <t>12 Hours OP</t>
  </si>
  <si>
    <t>8 Hours OP</t>
  </si>
  <si>
    <t>10.5 Hours OP</t>
  </si>
  <si>
    <t>Weekender Tariff (V1)</t>
  </si>
  <si>
    <t>Weekender Tariff (V2)</t>
  </si>
  <si>
    <t>Maximum Demand Register</t>
  </si>
  <si>
    <t>Economy 7 - all purpose tariff G63</t>
  </si>
  <si>
    <t>split 7hr o/p</t>
  </si>
  <si>
    <t>Split 7hr E7</t>
  </si>
  <si>
    <t>14.5 hr o/p</t>
  </si>
  <si>
    <t>Micro-PV Export Import Profile Class 1</t>
  </si>
  <si>
    <t>Micro-PV Export Import Profile Class 2</t>
  </si>
  <si>
    <t>Micro-PV Export Import Profile Class 3</t>
  </si>
  <si>
    <t>Micro-PV Export Import Profile Class 4</t>
  </si>
  <si>
    <t>Micro-PV Export Import Profile Class 5</t>
  </si>
  <si>
    <t>Micro-PV Export Import Profile Class 6</t>
  </si>
  <si>
    <t>Micro-PV Export Import Profile Class 7</t>
  </si>
  <si>
    <t>Micro-PV Export Import Profile Class 8</t>
  </si>
  <si>
    <t>Micro-CHP Export Import Profile Class 1</t>
  </si>
  <si>
    <t>Micro-CHP Export Import Profile Class 2</t>
  </si>
  <si>
    <t>Micro-CHP Export Import Profile Class 3</t>
  </si>
  <si>
    <t>Micro-CHP Export Import Profile Class 4</t>
  </si>
  <si>
    <t>Micro-CHP Export Import Profile Class 5</t>
  </si>
  <si>
    <t>Micro-CHP Export Import Profile Class 6</t>
  </si>
  <si>
    <t>Micro-CHP Export Import Profile Class 7</t>
  </si>
  <si>
    <t>Micro-CHP Export Import Profile Class 8</t>
  </si>
  <si>
    <t>Other Sml Export SSC any import Profile</t>
  </si>
  <si>
    <t>8.5-hour OP + w/e</t>
  </si>
  <si>
    <t>16-hour OP + w/e</t>
  </si>
  <si>
    <t>20-hour OP + w/e</t>
  </si>
  <si>
    <t>20-hour OP + w/e + summer</t>
  </si>
  <si>
    <t>8.5 hour WM</t>
  </si>
  <si>
    <t>8.5 hour WM Heating</t>
  </si>
  <si>
    <t>Weathercall heating</t>
  </si>
  <si>
    <t>18-hour dynamic</t>
  </si>
  <si>
    <t>Crop&amp;Air Conditioning</t>
  </si>
  <si>
    <t>E7 accompanying Birmingam W'call</t>
  </si>
  <si>
    <t>Birmingham Weathercall</t>
  </si>
  <si>
    <t>E7 accompanying Manchester W'call</t>
  </si>
  <si>
    <t>Manchester Weathercall</t>
  </si>
  <si>
    <t>E7 accompanying Anglesey W'call</t>
  </si>
  <si>
    <t>Anglesey Weathercall</t>
  </si>
  <si>
    <t>Two rate with 8 hours night</t>
  </si>
  <si>
    <t>Dynamic</t>
  </si>
  <si>
    <t>11 Hours OP</t>
  </si>
  <si>
    <t>8 Hours OP + Weekends</t>
  </si>
  <si>
    <t>15 Hours OP + Weekends</t>
  </si>
  <si>
    <t>15 Hours Nov - April/24 Hours May - Oct</t>
  </si>
  <si>
    <t>2 rate</t>
  </si>
  <si>
    <t>Unmetered Type A ("flat " profile)</t>
  </si>
  <si>
    <t>Seasonal ToD</t>
  </si>
  <si>
    <t>Split 10 hr E10</t>
  </si>
  <si>
    <t>NHH Export Hydro Profile Class</t>
  </si>
  <si>
    <t>NHH Export Wind Profile Class</t>
  </si>
  <si>
    <t>Smart Meter 3 Rate Time of Day</t>
  </si>
  <si>
    <t>10 hour Evening/Weekend</t>
  </si>
  <si>
    <t>General Purpose 2 Rate (paired wth 0950)</t>
  </si>
  <si>
    <t>E10 Heating Single Rate (prd wth 0949)</t>
  </si>
  <si>
    <t>E9 Heating</t>
  </si>
  <si>
    <t>General Purpose 2 Rate (paired wth 0951)</t>
  </si>
  <si>
    <t>Two rate with 20 hours night</t>
  </si>
  <si>
    <t>Three Rate Peak Day Other</t>
  </si>
  <si>
    <t>4 rate weekday/2 rate weekend</t>
  </si>
  <si>
    <t>4 Rate Weekday/2 rate Weekend (BST)</t>
  </si>
  <si>
    <t>Unrestricted with  Weekday Peak</t>
  </si>
  <si>
    <t>Unrestricted with Peak</t>
  </si>
  <si>
    <t>Economy 7 with Weekday Peak</t>
  </si>
  <si>
    <t>Economy 7 with Peak</t>
  </si>
  <si>
    <t>Evening Weekend and Weekday Peak (smart)</t>
  </si>
  <si>
    <t>Evening Weekend with Peak</t>
  </si>
  <si>
    <t>Evening Weekend Night and Peak</t>
  </si>
  <si>
    <t>Evening Weekend with Night (BST)</t>
  </si>
  <si>
    <t>3 Rate with Weekday Peak</t>
  </si>
  <si>
    <t>Smart meter trial - time of use 3 rate</t>
  </si>
  <si>
    <t>2 Rate Saturday Off Peak</t>
  </si>
  <si>
    <t>Saturday Off Peak (9-5)</t>
  </si>
  <si>
    <t>Sunday Off Peak (9-5)</t>
  </si>
  <si>
    <t>General Purpose 2 Rate (paired with 0980</t>
  </si>
  <si>
    <t>E10 Heating Single Rate (prd with 0981)</t>
  </si>
  <si>
    <t>Evening Saver</t>
  </si>
  <si>
    <t>Comfort Booster</t>
  </si>
  <si>
    <t>Saturday Off Peak (24 Hrs)</t>
  </si>
  <si>
    <t>Sunday Off Peak (24 Hrs)</t>
  </si>
  <si>
    <t>Evening/Weekend - BST</t>
  </si>
  <si>
    <t>Common Decode</t>
  </si>
  <si>
    <t>Change implemented</t>
  </si>
  <si>
    <t>Date</t>
  </si>
  <si>
    <t>Comments</t>
  </si>
  <si>
    <t>U</t>
  </si>
  <si>
    <t>G</t>
  </si>
  <si>
    <t>Notes updated</t>
  </si>
  <si>
    <t>Updated to reflect DCP 268 which delinks all tariffs from the TPR bands</t>
  </si>
  <si>
    <t>A</t>
  </si>
  <si>
    <t>A/R</t>
  </si>
  <si>
    <t>Code O changed to A/R</t>
  </si>
  <si>
    <t>Code 1 &amp; 2 changed to A</t>
  </si>
  <si>
    <t>Removed TPR</t>
  </si>
  <si>
    <t>Removed TPR lookup element as this no longer effects which rate to apply</t>
  </si>
  <si>
    <t>0, 1 or 8</t>
  </si>
  <si>
    <t>3, 4 or 5-8</t>
  </si>
  <si>
    <t>Slough Heat and Power Distribution Network</t>
  </si>
  <si>
    <t>2021/22</t>
  </si>
  <si>
    <t>1 April 2021</t>
  </si>
  <si>
    <t>Not Used</t>
  </si>
  <si>
    <t>16:30 - 19:30</t>
  </si>
  <si>
    <t>07:00 - 16:30
19:30 - 22:00</t>
  </si>
  <si>
    <t>00:00 - 07:00
22:00 - 24:00</t>
  </si>
  <si>
    <t>09:30 - 21:30</t>
  </si>
  <si>
    <t>00:00 - 09:30
21:30 - 24:00</t>
  </si>
  <si>
    <t xml:space="preserve">Monday to Friday 
(Including Bank Holidays)
November to February </t>
  </si>
  <si>
    <t>Monday to Friday 
(Including Bank Holidays)
March to October</t>
  </si>
  <si>
    <t>07:00 - 22:00</t>
  </si>
  <si>
    <t>Monday to Friday 
(Including Bank Holidays)
April to March</t>
  </si>
  <si>
    <t>Saturday and Sunday 
All Year</t>
  </si>
  <si>
    <t>Not used</t>
  </si>
  <si>
    <t>-</t>
  </si>
  <si>
    <t>Small LV</t>
  </si>
  <si>
    <t>166, 473, 474, 475,479</t>
  </si>
  <si>
    <t>LV</t>
  </si>
  <si>
    <t>H99</t>
  </si>
  <si>
    <t>LV Sub</t>
  </si>
  <si>
    <t>HV</t>
  </si>
  <si>
    <t>H96</t>
  </si>
  <si>
    <t>HV Sub</t>
  </si>
  <si>
    <t>33kV</t>
  </si>
  <si>
    <t>586, 587, 588, 589</t>
  </si>
  <si>
    <t>Unmetered</t>
  </si>
  <si>
    <t>Annex 2 LDNO charges – This annex does not currently apply to the Slough Heat and Power licence exempt private electricity distribution network</t>
  </si>
  <si>
    <t>Annex 3 Preserved charges – This annex does not currently apply to the Slough Heat and Power licence exempt private electricity distribution network</t>
  </si>
  <si>
    <t>Annex 4 LDNO charges – This annex does not currently apply to the Slough Heat and Power licence exempt private electricity distribution network</t>
  </si>
  <si>
    <t>Annex 6 New or Amended EHV – This annex does not currently apply to the Slough Heat and Power licence exempt private electricity distribution network</t>
  </si>
  <si>
    <t>Nodal prices – This sheet does not currently apply to the Slough Heat and Power licence exempt private electricity distribution network</t>
  </si>
  <si>
    <t>H66</t>
  </si>
  <si>
    <t>LV Generation</t>
  </si>
  <si>
    <t>LV Sub Generation</t>
  </si>
  <si>
    <t>HV Generation</t>
  </si>
  <si>
    <t>212, 213, 478, H98</t>
  </si>
  <si>
    <t>HV Sub Generation</t>
  </si>
  <si>
    <t>H97</t>
  </si>
  <si>
    <t>33kV Generation</t>
  </si>
  <si>
    <t>H65</t>
  </si>
  <si>
    <t> 0</t>
  </si>
  <si>
    <t>0 </t>
  </si>
  <si>
    <t>79, 80, 477, 993</t>
  </si>
  <si>
    <t>132/33kV generic</t>
  </si>
  <si>
    <t>166, 473, 474, 475,479, 470,586, 587, 588, 589 / 79, 80, 477, 993</t>
  </si>
  <si>
    <t>H99 / 210, 211</t>
  </si>
  <si>
    <t>476 / 212, 213, 478, H98</t>
  </si>
  <si>
    <t>H96 / H97</t>
  </si>
  <si>
    <t>H66 / H65</t>
  </si>
  <si>
    <t xml:space="preserve">Please use this spreadsheet with reference to the SHP use of system charging statement. </t>
  </si>
  <si>
    <t>Annex 1 contains the charges to LV, HV and 33kV Designated Properties and Unmetered Supplies.</t>
  </si>
  <si>
    <t>EHV site specific LLFs - Not Applicable</t>
  </si>
  <si>
    <t>EHV site specific LLFs  - Not Applicable</t>
  </si>
  <si>
    <t>Monday to Friday
Nov to Feb</t>
  </si>
  <si>
    <t>16:00 – 19:00</t>
  </si>
  <si>
    <t>07:30 – 16:00
19:00 – 20:00</t>
  </si>
  <si>
    <t>20:00 – 00:30</t>
  </si>
  <si>
    <t>00:30 – 07:30</t>
  </si>
  <si>
    <t>Saturday and Sunday
All Year and
Monday to Friday
Mar to Oct</t>
  </si>
  <si>
    <t>07:30 – 00:30</t>
  </si>
  <si>
    <t>Annex 5 contains the line loss factors that have been approved by the BSC Panel for the applicable year and consequently published on the Elexon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</si>
</sst>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_ ;[Red]\-0.00\ "/>
    <numFmt numFmtId="165" formatCode="0.000"/>
    <numFmt numFmtId="166" formatCode="#,##0.000"/>
    <numFmt numFmtId="167" formatCode="0.000_ ;[Red]\-0.000\ "/>
    <numFmt numFmtId="168" formatCode="0.000_ ;\-0.000\ "/>
    <numFmt numFmtId="169" formatCode="0000"/>
  </numFmts>
  <fonts count="31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1"/>
      <color theme="3"/>
      <name val="Arial"/>
      <family val="2"/>
    </font>
    <font>
      <sz val="9"/>
      <color rgb="FF3F3F76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sz val="11"/>
      <name val="Arial"/>
      <family val="2"/>
    </font>
    <font>
      <b/>
      <sz val="9"/>
      <color rgb="FF3F3F76"/>
      <name val="Arial"/>
      <family val="2"/>
    </font>
    <font>
      <b/>
      <sz val="14"/>
      <color theme="3"/>
      <name val="Arial"/>
      <family val="2"/>
    </font>
    <font>
      <b/>
      <sz val="13"/>
      <color theme="3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rgb="FF9C6500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sz val="18"/>
      <color theme="3"/>
      <name val="Cambria"/>
      <family val="2"/>
      <scheme val="major"/>
    </font>
    <font>
      <i/>
      <sz val="11"/>
      <color theme="3" tint="-0.2499465926084170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1"/>
      <color theme="4"/>
      <name val="Calibri"/>
      <family val="2"/>
      <scheme val="minor"/>
    </font>
    <font>
      <sz val="10"/>
      <color theme="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999999"/>
      </left>
      <right/>
      <top/>
      <bottom/>
      <diagonal/>
    </border>
  </borders>
  <cellStyleXfs count="62">
    <xf numFmtId="0" fontId="0" fillId="0" borderId="0"/>
    <xf numFmtId="0" fontId="9" fillId="0" borderId="0" applyNumberFormat="0" applyFill="0" applyBorder="0" applyAlignment="0" applyProtection="0"/>
    <xf numFmtId="0" fontId="10" fillId="5" borderId="7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9" applyNumberFormat="0" applyFill="0" applyAlignment="0" applyProtection="0"/>
    <xf numFmtId="0" fontId="9" fillId="0" borderId="10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0" fontId="20" fillId="0" borderId="0"/>
    <xf numFmtId="0" fontId="21" fillId="18" borderId="0" applyNumberFormat="0" applyBorder="0" applyAlignment="0" applyProtection="0"/>
    <xf numFmtId="0" fontId="3" fillId="6" borderId="0" applyNumberFormat="0" applyBorder="0" applyAlignment="0" applyProtection="0"/>
    <xf numFmtId="0" fontId="3" fillId="17" borderId="0" applyNumberFormat="0" applyBorder="0" applyAlignment="0" applyProtection="0"/>
    <xf numFmtId="0" fontId="2" fillId="0" borderId="0" applyNumberFormat="0" applyFill="0" applyBorder="0" applyAlignment="0" applyProtection="0">
      <alignment horizontal="left"/>
    </xf>
    <xf numFmtId="49" fontId="25" fillId="0" borderId="0" applyFill="0" applyBorder="0" applyAlignment="0" applyProtection="0">
      <alignment vertical="center"/>
    </xf>
    <xf numFmtId="0" fontId="26" fillId="20" borderId="0" applyNumberFormat="0" applyBorder="0" applyAlignment="0" applyProtection="0"/>
    <xf numFmtId="0" fontId="2" fillId="22" borderId="13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 applyNumberFormat="0" applyFon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2" fontId="29" fillId="0" borderId="0" applyNumberFormat="0" applyFill="0" applyBorder="0" applyAlignment="0" applyProtection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21" borderId="12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41">
    <xf numFmtId="0" fontId="0" fillId="0" borderId="0" xfId="0"/>
    <xf numFmtId="0" fontId="5" fillId="0" borderId="1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12" fillId="2" borderId="0" xfId="3" applyFont="1" applyFill="1" applyAlignment="1" applyProtection="1">
      <alignment vertical="center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0" fillId="0" borderId="0" xfId="0" applyProtection="1">
      <protection locked="0"/>
    </xf>
    <xf numFmtId="49" fontId="14" fillId="5" borderId="7" xfId="2" applyNumberFormat="1" applyFont="1" applyAlignment="1" applyProtection="1">
      <alignment horizontal="center" vertical="center" wrapText="1"/>
      <protection locked="0"/>
    </xf>
    <xf numFmtId="167" fontId="18" fillId="9" borderId="1" xfId="0" applyNumberFormat="1" applyFont="1" applyFill="1" applyBorder="1" applyAlignment="1" applyProtection="1">
      <alignment horizontal="center" vertical="center"/>
      <protection locked="0"/>
    </xf>
    <xf numFmtId="167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3" fontId="18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10" borderId="1" xfId="0" applyNumberFormat="1" applyFont="1" applyFill="1" applyBorder="1" applyAlignment="1" applyProtection="1">
      <alignment horizontal="center" vertical="center"/>
      <protection locked="0"/>
    </xf>
    <xf numFmtId="164" fontId="1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11" borderId="0" xfId="0" applyFill="1"/>
    <xf numFmtId="0" fontId="11" fillId="2" borderId="0" xfId="3" applyFont="1" applyFill="1" applyAlignment="1" applyProtection="1">
      <alignment vertical="center"/>
    </xf>
    <xf numFmtId="0" fontId="5" fillId="2" borderId="8" xfId="6" quotePrefix="1" applyFont="1" applyFill="1" applyBorder="1" applyAlignment="1">
      <alignment vertical="center" wrapText="1"/>
    </xf>
    <xf numFmtId="0" fontId="5" fillId="2" borderId="0" xfId="6" applyFont="1" applyFill="1" applyAlignment="1">
      <alignment vertical="center"/>
    </xf>
    <xf numFmtId="0" fontId="7" fillId="2" borderId="0" xfId="6" applyFont="1" applyFill="1" applyAlignment="1">
      <alignment vertical="center"/>
    </xf>
    <xf numFmtId="0" fontId="6" fillId="7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center" vertical="center"/>
    </xf>
    <xf numFmtId="166" fontId="5" fillId="2" borderId="0" xfId="6" applyNumberFormat="1" applyFont="1" applyFill="1" applyAlignment="1">
      <alignment horizontal="center" vertical="center"/>
    </xf>
    <xf numFmtId="0" fontId="5" fillId="2" borderId="0" xfId="6" applyFont="1" applyFill="1"/>
    <xf numFmtId="0" fontId="5" fillId="0" borderId="0" xfId="0" applyFont="1" applyProtection="1">
      <protection locked="0"/>
    </xf>
    <xf numFmtId="49" fontId="9" fillId="6" borderId="0" xfId="1" quotePrefix="1" applyNumberFormat="1" applyFont="1" applyFill="1" applyAlignment="1" applyProtection="1">
      <alignment horizontal="left" vertical="center" wrapText="1"/>
      <protection locked="0"/>
    </xf>
    <xf numFmtId="49" fontId="16" fillId="0" borderId="0" xfId="4" applyNumberFormat="1" applyFont="1" applyBorder="1" applyAlignment="1" applyProtection="1">
      <alignment vertical="center"/>
      <protection locked="0"/>
    </xf>
    <xf numFmtId="0" fontId="5" fillId="0" borderId="0" xfId="0" applyFont="1" applyBorder="1" applyProtection="1">
      <protection locked="0"/>
    </xf>
    <xf numFmtId="49" fontId="9" fillId="6" borderId="0" xfId="1" applyNumberFormat="1" applyFont="1" applyFill="1" applyBorder="1" applyAlignment="1" applyProtection="1">
      <alignment vertical="center" wrapText="1"/>
      <protection locked="0"/>
    </xf>
    <xf numFmtId="49" fontId="9" fillId="0" borderId="0" xfId="5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left" vertical="top"/>
    </xf>
    <xf numFmtId="0" fontId="0" fillId="11" borderId="0" xfId="0" applyFill="1" applyAlignment="1">
      <alignment vertical="center"/>
    </xf>
    <xf numFmtId="0" fontId="15" fillId="11" borderId="0" xfId="1" applyNumberFormat="1" applyFont="1" applyFill="1" applyBorder="1" applyAlignment="1">
      <alignment horizontal="center" vertical="center" wrapText="1"/>
    </xf>
    <xf numFmtId="0" fontId="0" fillId="11" borderId="0" xfId="0" applyFill="1" applyBorder="1"/>
    <xf numFmtId="0" fontId="0" fillId="11" borderId="0" xfId="0" applyFill="1" applyBorder="1" applyAlignment="1">
      <alignment vertical="center"/>
    </xf>
    <xf numFmtId="0" fontId="7" fillId="11" borderId="0" xfId="6" applyFont="1" applyFill="1" applyBorder="1" applyAlignment="1">
      <alignment vertical="center"/>
    </xf>
    <xf numFmtId="0" fontId="15" fillId="11" borderId="0" xfId="1" applyNumberFormat="1" applyFont="1" applyFill="1" applyBorder="1" applyAlignment="1" applyProtection="1">
      <alignment horizontal="center" vertical="center" wrapText="1"/>
    </xf>
    <xf numFmtId="0" fontId="11" fillId="2" borderId="0" xfId="3" applyFont="1" applyFill="1" applyAlignment="1" applyProtection="1">
      <alignment vertical="center"/>
      <protection hidden="1"/>
    </xf>
    <xf numFmtId="0" fontId="6" fillId="0" borderId="1" xfId="0" applyFont="1" applyBorder="1" applyAlignment="1">
      <alignment horizontal="left" vertical="center" wrapText="1"/>
    </xf>
    <xf numFmtId="49" fontId="9" fillId="6" borderId="0" xfId="1" applyNumberFormat="1" applyFont="1" applyFill="1" applyAlignment="1" applyProtection="1">
      <alignment horizontal="center" vertical="center" wrapText="1"/>
      <protection locked="0"/>
    </xf>
    <xf numFmtId="49" fontId="9" fillId="6" borderId="0" xfId="1" quotePrefix="1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12" fillId="0" borderId="0" xfId="3" applyFont="1" applyFill="1" applyBorder="1" applyAlignment="1" applyProtection="1">
      <alignment vertical="center"/>
    </xf>
    <xf numFmtId="49" fontId="16" fillId="0" borderId="0" xfId="4" quotePrefix="1" applyNumberFormat="1" applyFont="1" applyBorder="1" applyAlignment="1" applyProtection="1">
      <alignment horizontal="left" vertical="center"/>
      <protection locked="0"/>
    </xf>
    <xf numFmtId="168" fontId="19" fillId="12" borderId="1" xfId="0" applyNumberFormat="1" applyFont="1" applyFill="1" applyBorder="1" applyAlignment="1" applyProtection="1">
      <alignment horizontal="center" vertical="center"/>
      <protection locked="0"/>
    </xf>
    <xf numFmtId="168" fontId="18" fillId="13" borderId="1" xfId="0" applyNumberFormat="1" applyFont="1" applyFill="1" applyBorder="1" applyAlignment="1" applyProtection="1">
      <alignment horizontal="center" vertical="center"/>
      <protection locked="0"/>
    </xf>
    <xf numFmtId="168" fontId="19" fillId="14" borderId="1" xfId="0" applyNumberFormat="1" applyFont="1" applyFill="1" applyBorder="1" applyAlignment="1" applyProtection="1">
      <alignment horizontal="center" vertical="center"/>
      <protection locked="0"/>
    </xf>
    <xf numFmtId="168" fontId="19" fillId="15" borderId="1" xfId="0" applyNumberFormat="1" applyFont="1" applyFill="1" applyBorder="1" applyAlignment="1" applyProtection="1">
      <alignment horizontal="center" vertical="center"/>
      <protection locked="0"/>
    </xf>
    <xf numFmtId="168" fontId="18" fillId="1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6"/>
    <xf numFmtId="0" fontId="5" fillId="0" borderId="0" xfId="6" applyAlignment="1">
      <alignment horizontal="left"/>
    </xf>
    <xf numFmtId="0" fontId="22" fillId="0" borderId="0" xfId="6" applyFont="1"/>
    <xf numFmtId="0" fontId="11" fillId="0" borderId="0" xfId="3" applyFont="1" applyFill="1" applyAlignment="1" applyProtection="1">
      <alignment horizontal="left" vertical="center"/>
    </xf>
    <xf numFmtId="0" fontId="5" fillId="0" borderId="0" xfId="6" applyAlignment="1">
      <alignment horizontal="center" vertical="center" wrapText="1"/>
    </xf>
    <xf numFmtId="0" fontId="5" fillId="0" borderId="0" xfId="6" applyAlignment="1">
      <alignment horizontal="center" vertical="top" wrapText="1"/>
    </xf>
    <xf numFmtId="0" fontId="5" fillId="19" borderId="0" xfId="6" applyFill="1" applyAlignment="1">
      <alignment horizontal="left"/>
    </xf>
    <xf numFmtId="14" fontId="5" fillId="0" borderId="0" xfId="6" applyNumberFormat="1"/>
    <xf numFmtId="0" fontId="5" fillId="0" borderId="0" xfId="6" quotePrefix="1" applyAlignment="1">
      <alignment horizontal="left"/>
    </xf>
    <xf numFmtId="0" fontId="5" fillId="0" borderId="0" xfId="6" quotePrefix="1" applyFont="1" applyAlignment="1">
      <alignment horizontal="left"/>
    </xf>
    <xf numFmtId="0" fontId="5" fillId="0" borderId="0" xfId="6" applyFont="1"/>
    <xf numFmtId="0" fontId="11" fillId="0" borderId="0" xfId="3" applyFill="1" applyAlignment="1" applyProtection="1">
      <alignment horizontal="left" vertical="center"/>
    </xf>
    <xf numFmtId="0" fontId="5" fillId="19" borderId="0" xfId="6" applyFill="1" applyAlignment="1">
      <alignment horizontal="left" vertical="center"/>
    </xf>
    <xf numFmtId="169" fontId="5" fillId="19" borderId="0" xfId="6" applyNumberFormat="1" applyFill="1" applyAlignment="1">
      <alignment horizontal="left"/>
    </xf>
    <xf numFmtId="0" fontId="23" fillId="2" borderId="0" xfId="0" applyFont="1" applyFill="1" applyAlignment="1">
      <alignment vertical="center"/>
    </xf>
    <xf numFmtId="164" fontId="18" fillId="1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7" borderId="6" xfId="0" applyFont="1" applyFill="1" applyBorder="1" applyAlignment="1" applyProtection="1">
      <alignment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4" borderId="1" xfId="0" applyFont="1" applyFill="1" applyBorder="1" applyAlignment="1" applyProtection="1">
      <alignment horizontal="center" vertical="center" wrapText="1"/>
      <protection locked="0"/>
    </xf>
    <xf numFmtId="0" fontId="9" fillId="11" borderId="0" xfId="1" applyNumberFormat="1" applyFont="1" applyFill="1" applyBorder="1" applyAlignment="1">
      <alignment horizontal="center" vertical="center" wrapText="1"/>
    </xf>
    <xf numFmtId="0" fontId="19" fillId="15" borderId="1" xfId="0" applyFont="1" applyFill="1" applyBorder="1" applyAlignment="1" applyProtection="1">
      <alignment horizontal="center" vertical="center" wrapText="1"/>
      <protection locked="0"/>
    </xf>
    <xf numFmtId="0" fontId="18" fillId="16" borderId="1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3" fillId="11" borderId="0" xfId="0" applyFont="1" applyFill="1" applyBorder="1" applyAlignment="1">
      <alignment vertical="center"/>
    </xf>
    <xf numFmtId="0" fontId="13" fillId="11" borderId="0" xfId="0" applyFont="1" applyFill="1" applyAlignment="1">
      <alignment vertical="center"/>
    </xf>
    <xf numFmtId="0" fontId="18" fillId="7" borderId="1" xfId="0" quotePrefix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1" xfId="6" quotePrefix="1" applyFont="1" applyFill="1" applyBorder="1" applyAlignment="1">
      <alignment horizontal="center" vertical="center" wrapText="1"/>
    </xf>
    <xf numFmtId="0" fontId="18" fillId="7" borderId="1" xfId="0" applyFont="1" applyFill="1" applyBorder="1" applyAlignment="1" applyProtection="1">
      <alignment vertical="center" wrapText="1"/>
      <protection locked="0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1" xfId="0" quotePrefix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2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0" xfId="0" quotePrefix="1" applyNumberFormat="1" applyFont="1" applyAlignment="1" applyProtection="1">
      <alignment horizontal="left" vertical="top" wrapText="1"/>
    </xf>
    <xf numFmtId="49" fontId="9" fillId="6" borderId="0" xfId="1" applyNumberFormat="1" applyFont="1" applyFill="1" applyAlignment="1" applyProtection="1">
      <alignment horizontal="left" vertical="center" wrapText="1"/>
      <protection locked="0"/>
    </xf>
    <xf numFmtId="0" fontId="17" fillId="0" borderId="0" xfId="0" quotePrefix="1" applyNumberFormat="1" applyFont="1" applyAlignment="1" applyProtection="1">
      <alignment horizontal="left" vertical="top" wrapText="1"/>
    </xf>
    <xf numFmtId="0" fontId="5" fillId="0" borderId="0" xfId="0" quotePrefix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3" fillId="0" borderId="0" xfId="0" quotePrefix="1" applyNumberFormat="1" applyFont="1" applyFill="1" applyAlignment="1" applyProtection="1">
      <alignment horizontal="left" vertical="top" wrapText="1"/>
    </xf>
    <xf numFmtId="49" fontId="9" fillId="6" borderId="0" xfId="1" applyNumberFormat="1" applyFont="1" applyFill="1" applyAlignment="1" applyProtection="1">
      <alignment horizontal="center" vertical="center" wrapText="1"/>
      <protection locked="0"/>
    </xf>
    <xf numFmtId="0" fontId="5" fillId="2" borderId="8" xfId="6" quotePrefix="1" applyFont="1" applyFill="1" applyBorder="1" applyAlignment="1">
      <alignment horizontal="center" vertical="center" wrapText="1"/>
    </xf>
    <xf numFmtId="0" fontId="21" fillId="0" borderId="11" xfId="9" quotePrefix="1" applyFill="1" applyBorder="1" applyAlignment="1">
      <alignment horizontal="left" vertical="top" wrapText="1"/>
    </xf>
    <xf numFmtId="0" fontId="21" fillId="0" borderId="8" xfId="9" quotePrefix="1" applyFill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6" borderId="1" xfId="1" applyNumberFormat="1" applyFont="1" applyFill="1" applyBorder="1" applyAlignment="1">
      <alignment horizontal="center" vertical="center" wrapText="1"/>
    </xf>
    <xf numFmtId="167" fontId="18" fillId="13" borderId="3" xfId="0" applyNumberFormat="1" applyFont="1" applyFill="1" applyBorder="1" applyAlignment="1" applyProtection="1">
      <alignment horizontal="center" vertical="center"/>
      <protection locked="0"/>
    </xf>
    <xf numFmtId="167" fontId="18" fillId="13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3" fillId="11" borderId="1" xfId="0" applyFont="1" applyFill="1" applyBorder="1" applyAlignment="1">
      <alignment horizontal="center" vertical="center" wrapText="1"/>
    </xf>
    <xf numFmtId="0" fontId="5" fillId="2" borderId="8" xfId="6" quotePrefix="1" applyFont="1" applyFill="1" applyBorder="1" applyAlignment="1">
      <alignment horizontal="left" vertical="center" wrapText="1"/>
    </xf>
    <xf numFmtId="0" fontId="23" fillId="2" borderId="8" xfId="0" quotePrefix="1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7" borderId="6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15" fillId="6" borderId="3" xfId="1" applyNumberFormat="1" applyFont="1" applyFill="1" applyBorder="1" applyAlignment="1">
      <alignment horizontal="center" vertical="center" wrapText="1"/>
    </xf>
    <xf numFmtId="0" fontId="15" fillId="6" borderId="4" xfId="1" applyNumberFormat="1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0" fillId="2" borderId="0" xfId="0" quotePrefix="1" applyFill="1" applyBorder="1" applyAlignment="1">
      <alignment horizontal="center" vertical="center" wrapText="1"/>
    </xf>
    <xf numFmtId="0" fontId="23" fillId="11" borderId="0" xfId="9" quotePrefix="1" applyFont="1" applyFill="1" applyBorder="1" applyAlignment="1">
      <alignment horizontal="left" vertical="center" wrapText="1"/>
    </xf>
  </cellXfs>
  <cellStyles count="62">
    <cellStyle name="40% - Accent1 2" xfId="10" xr:uid="{00000000-0005-0000-0000-000000000000}"/>
    <cellStyle name="40% - Accent4 2" xfId="11" xr:uid="{00000000-0005-0000-0000-000001000000}"/>
    <cellStyle name="Annotation_CEPATNEI" xfId="13" xr:uid="{5302D2B8-FF3A-4DE3-BABB-9A95E5FD9ABC}"/>
    <cellStyle name="Bad 2" xfId="14" xr:uid="{7F2173CA-19F6-4575-8D0A-C757BC5ABB71}"/>
    <cellStyle name="Blank_CEPATNEI" xfId="15" xr:uid="{D68D0955-BB71-4F60-BB3E-1C968B665381}"/>
    <cellStyle name="Comma 2" xfId="7" xr:uid="{00000000-0005-0000-0000-000002000000}"/>
    <cellStyle name="Comma 2 2" xfId="16" xr:uid="{6A6E1776-5F57-44BF-8863-36FB249AFC7B}"/>
    <cellStyle name="Comma 3" xfId="17" xr:uid="{56C43164-E1B3-41AC-9F29-8DD6EFC35605}"/>
    <cellStyle name="Comma 3 2" xfId="18" xr:uid="{0DAA62AC-B162-4991-B37A-46FDE6342387}"/>
    <cellStyle name="Comma 4" xfId="19" xr:uid="{6EECA559-A8CF-4280-912F-381940686770}"/>
    <cellStyle name="Comma 5" xfId="20" xr:uid="{4480D844-677E-46BD-A582-D9C29902493E}"/>
    <cellStyle name="Currency 2" xfId="21" xr:uid="{719CA13F-02D2-4303-A31C-FA1FFC530988}"/>
    <cellStyle name="Currency 3" xfId="22" xr:uid="{B30C0BDD-020D-44E4-8911-B653F42CC3CF}"/>
    <cellStyle name="EmptyCell_CEPATNEI" xfId="23" xr:uid="{F759CF18-7FD9-4687-A033-A7226B4D01FD}"/>
    <cellStyle name="Heading 2" xfId="4" builtinId="17"/>
    <cellStyle name="Heading 3" xfId="5" builtinId="18"/>
    <cellStyle name="Heading 4" xfId="1" builtinId="19"/>
    <cellStyle name="Hyperlink" xfId="3" builtinId="8"/>
    <cellStyle name="Hyperlink 2" xfId="24" xr:uid="{08D0837D-C025-4618-9918-42E74CB82CEA}"/>
    <cellStyle name="Input" xfId="2" builtinId="20"/>
    <cellStyle name="LinksFrom_CEPATNEI" xfId="25" xr:uid="{92EFF9BB-1B67-4621-BA7C-388D0E9CB3EA}"/>
    <cellStyle name="Neutral" xfId="9" builtinId="28"/>
    <cellStyle name="Normal" xfId="0" builtinId="0"/>
    <cellStyle name="Normal 10" xfId="26" xr:uid="{D9701249-B3AE-4805-9C53-CF9C724D1D32}"/>
    <cellStyle name="Normal 18 4" xfId="27" xr:uid="{585D69B3-D764-4B6A-838F-4EC8A8C00832}"/>
    <cellStyle name="Normal 18 4 2" xfId="28" xr:uid="{462FC134-DE67-4A75-B604-00BCE6D956FE}"/>
    <cellStyle name="Normal 18 4 2 2" xfId="29" xr:uid="{C368BE67-27FA-4C36-B480-1A6C42F77341}"/>
    <cellStyle name="Normal 18 4 2 2 2" xfId="30" xr:uid="{287899D1-2B0F-43ED-ADBB-B88B2D1D24F6}"/>
    <cellStyle name="Normal 18 4 2 2_Look-up Table (updated)" xfId="31" xr:uid="{919F98B7-8CE8-4F8A-867C-832C0033A906}"/>
    <cellStyle name="Normal 18 4 2 3" xfId="32" xr:uid="{92B7D015-0E53-4CC8-BECC-76C5D9FADB75}"/>
    <cellStyle name="Normal 18 4 2_Look-up Table (updated)" xfId="33" xr:uid="{BF75E4E8-95FE-4ACB-BA17-A15BEC419DD2}"/>
    <cellStyle name="Normal 18 4 3" xfId="34" xr:uid="{3B7160B6-F14D-4263-8163-0EDA50A801F6}"/>
    <cellStyle name="Normal 18 4 3 2" xfId="35" xr:uid="{517C3CEC-25F1-4C42-8FB4-F1CD24C829E3}"/>
    <cellStyle name="Normal 18 4 3_Look-up Table (updated)" xfId="36" xr:uid="{046D68F6-8D72-40E1-9FDA-2842B8A933AF}"/>
    <cellStyle name="Normal 18 4 4" xfId="37" xr:uid="{8A170A81-8386-4AB6-93CB-E5E0218994FE}"/>
    <cellStyle name="Normal 18 4_Look-up Table (updated)" xfId="38" xr:uid="{5C02DFB7-C571-495A-B0E1-7E61EA2BDB34}"/>
    <cellStyle name="Normal 2" xfId="6" xr:uid="{00000000-0005-0000-0000-00000A000000}"/>
    <cellStyle name="Normal 2 2" xfId="39" xr:uid="{BDA6C789-424E-4BFB-AE07-C79F399B5BDF}"/>
    <cellStyle name="Normal 2 2 2" xfId="40" xr:uid="{BFA9620F-42AE-4B76-BEB7-707421AB83E5}"/>
    <cellStyle name="Normal 2 2_Look-up Table (updated)" xfId="41" xr:uid="{F55DAADA-62D5-4D14-96F6-819D23CB3E12}"/>
    <cellStyle name="Normal 2 3" xfId="42" xr:uid="{8C2A87DA-0581-4AA7-803E-B1960B7EB7F2}"/>
    <cellStyle name="Normal 2_Annex 2a Import" xfId="43" xr:uid="{0052BBC3-0593-48DC-9CA0-0DA6581A95E9}"/>
    <cellStyle name="Normal 3" xfId="8" xr:uid="{00000000-0005-0000-0000-00000B000000}"/>
    <cellStyle name="Normal 3 2" xfId="44" xr:uid="{659CBFBF-2CEC-4468-8583-527379E170B6}"/>
    <cellStyle name="Normal 3_Annex 2a Import" xfId="45" xr:uid="{AFD0AE37-0E8B-436D-9996-9B12E892A594}"/>
    <cellStyle name="Normal 4" xfId="46" xr:uid="{26743C76-1E5E-4A2E-9252-7E4360A3409E}"/>
    <cellStyle name="Normal 4 2" xfId="47" xr:uid="{599C0846-0D98-41EF-8738-89593B324034}"/>
    <cellStyle name="Normal 4_Look-up Table (updated)" xfId="48" xr:uid="{6AFC677B-E657-4138-AF6D-56923A0870F1}"/>
    <cellStyle name="Normal 5" xfId="49" xr:uid="{BB2A48CA-ACA5-4B02-BED3-7C7E87C2D81C}"/>
    <cellStyle name="Normal 5 2" xfId="50" xr:uid="{6A4230A1-FA88-4B77-9593-F2EFDBE9DC1A}"/>
    <cellStyle name="Normal 5_Look-up Table (updated)" xfId="51" xr:uid="{4EF705C5-E1C0-44D6-A146-3F7E35B4D91B}"/>
    <cellStyle name="Normal 6" xfId="52" xr:uid="{633A6F00-5768-4EF5-91A8-115A8BE59D3D}"/>
    <cellStyle name="Normal 7" xfId="53" xr:uid="{31DA4E25-82C3-4F91-9C20-63737D776E0A}"/>
    <cellStyle name="Normal 8" xfId="54" xr:uid="{D9CCBD40-176F-4442-A5C1-995CE5BD730E}"/>
    <cellStyle name="Normal 9" xfId="55" xr:uid="{608F0CF3-D6AC-424D-9CE1-4D948A9C7B7F}"/>
    <cellStyle name="Note 2" xfId="56" xr:uid="{9AFDACD1-B964-4A46-8DB8-85344639E67A}"/>
    <cellStyle name="Percent 2" xfId="57" xr:uid="{C33AE2F2-E09F-423C-8310-FD100559F080}"/>
    <cellStyle name="Percent 3" xfId="58" xr:uid="{32B241CF-CF7B-40EB-B3F1-B676712BF31F}"/>
    <cellStyle name="Percent 4" xfId="59" xr:uid="{841D12D9-48E5-45D0-AAA8-BB33FB43547B}"/>
    <cellStyle name="Percent 5" xfId="60" xr:uid="{EBFD0789-CCE9-4D38-9BB9-5024E2192356}"/>
    <cellStyle name="Text_CEPATNEI" xfId="12" xr:uid="{00000000-0005-0000-0000-00000C000000}"/>
    <cellStyle name="Title 2" xfId="61" xr:uid="{440FF076-784C-47D0-AE2D-CBA0567D39EF}"/>
  </cellStyles>
  <dxfs count="0"/>
  <tableStyles count="0" defaultTableStyle="TableStyleMedium9" defaultPivotStyle="PivotStyleLight16"/>
  <colors>
    <mruColors>
      <color rgb="FFCCFFCC"/>
      <color rgb="FFFFCC99"/>
      <color rgb="FFFFBE82"/>
      <color rgb="FFB4FFCC"/>
      <color rgb="FFB8D2BB"/>
      <color rgb="FF91FFCC"/>
      <color rgb="FF8CFFCC"/>
      <color rgb="FFCCFFFF"/>
      <color rgb="FFCC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1</xdr:row>
      <xdr:rowOff>9524</xdr:rowOff>
    </xdr:from>
    <xdr:to>
      <xdr:col>5</xdr:col>
      <xdr:colOff>328083</xdr:colOff>
      <xdr:row>26</xdr:row>
      <xdr:rowOff>66674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4084" y="348191"/>
          <a:ext cx="5609166" cy="4025900"/>
        </a:xfrm>
        <a:prstGeom prst="rect">
          <a:avLst/>
        </a:prstGeom>
        <a:solidFill>
          <a:srgbClr val="CCFFFF"/>
        </a:solidFill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900" b="1">
              <a:solidFill>
                <a:sysClr val="windowText" lastClr="000000"/>
              </a:solidFill>
            </a:rPr>
            <a:t>Notes:</a:t>
          </a:r>
        </a:p>
        <a:p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There are a few governing rules that should be applied:</a:t>
          </a:r>
        </a:p>
        <a:p>
          <a:endParaRPr lang="en-GB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Specific notes for application of or tariffss: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 tariffs are all delinked and set time bands are applied in place of the TPR’s timebands.</a:t>
          </a:r>
        </a:p>
        <a:p>
          <a:endParaRPr lang="en-GB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GB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following rules apply when allocating tariffs in DNO areas.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1, G and U should be applied straight to the appropriate SSC  to identify generation and UMS tariffs.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Then considering the SSC</a:t>
          </a:r>
          <a:r>
            <a:rPr lang="en-GB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alongside the PC.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 PC1s should be labelled Domestic Aggregated.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3, PC2s with SSCs with A/R should be labelled Domestic Aggregated (related MPAN).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4, Remaining PC2s should be labelled Domestic Aggregated.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5, PC3s should be labelled Non Domestic Aggregated.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6, PC4s with SSCs with A/R should be labelled Non Domestic Aggregated (related MPAN).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7, Remaining PC4s should be labelled Non Domestic Aggregated.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8, PC5 – 8s should be labelled</a:t>
          </a:r>
          <a:r>
            <a:rPr lang="en-GB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Non Domestic Aggregated.</a:t>
          </a:r>
        </a:p>
        <a:p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GB" sz="9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Common decode: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A: Aggregated - replaces the Day &amp; Night rates (1 &amp; 2)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A/R: Aggregated if on PC1</a:t>
          </a:r>
          <a:r>
            <a:rPr lang="en-GB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/ PC3 / PC5 / PC6 / PC7 / PC8 </a:t>
          </a:r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or Aggregated (related MPAN) if on PC2 / PC4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G: Generation</a:t>
          </a:r>
        </a:p>
        <a:p>
          <a:pPr lvl="1"/>
          <a:r>
            <a:rPr lang="en-GB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U: Unmetered</a:t>
          </a:r>
          <a:r>
            <a:rPr lang="en-GB" sz="9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Supplies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H24"/>
  <sheetViews>
    <sheetView showGridLines="0" zoomScaleNormal="100" zoomScaleSheetLayoutView="100" workbookViewId="0">
      <selection activeCell="B12" sqref="B12:E12"/>
    </sheetView>
  </sheetViews>
  <sheetFormatPr defaultRowHeight="12.75" x14ac:dyDescent="0.2"/>
  <cols>
    <col min="1" max="1" width="70.28515625" customWidth="1"/>
    <col min="2" max="2" width="42.140625" customWidth="1"/>
    <col min="3" max="3" width="28" customWidth="1"/>
    <col min="4" max="4" width="18.140625" customWidth="1"/>
    <col min="5" max="5" width="21.5703125" customWidth="1"/>
  </cols>
  <sheetData>
    <row r="1" spans="1:8" x14ac:dyDescent="0.2">
      <c r="A1" s="16"/>
      <c r="B1" s="16"/>
      <c r="C1" s="16"/>
      <c r="D1" s="16"/>
      <c r="E1" s="16"/>
    </row>
    <row r="2" spans="1:8" ht="16.5" x14ac:dyDescent="0.2">
      <c r="A2" s="52" t="s">
        <v>55</v>
      </c>
      <c r="B2" s="33"/>
      <c r="C2" s="33"/>
      <c r="D2" s="33"/>
      <c r="E2" s="33"/>
    </row>
    <row r="3" spans="1:8" ht="15" x14ac:dyDescent="0.2">
      <c r="A3" s="36"/>
      <c r="B3" s="49" t="s">
        <v>56</v>
      </c>
      <c r="C3" s="48" t="s">
        <v>57</v>
      </c>
      <c r="D3" s="48" t="s">
        <v>28</v>
      </c>
      <c r="E3" s="48" t="s">
        <v>27</v>
      </c>
    </row>
    <row r="4" spans="1:8" ht="15" x14ac:dyDescent="0.2">
      <c r="A4" s="34" t="s">
        <v>55</v>
      </c>
      <c r="B4" s="17" t="s">
        <v>315</v>
      </c>
      <c r="C4" s="17" t="s">
        <v>316</v>
      </c>
      <c r="D4" s="17" t="s">
        <v>317</v>
      </c>
      <c r="E4" s="17" t="s">
        <v>54</v>
      </c>
    </row>
    <row r="5" spans="1:8" x14ac:dyDescent="0.2">
      <c r="A5" s="33"/>
      <c r="B5" s="33"/>
      <c r="C5" s="33"/>
      <c r="D5" s="33"/>
      <c r="E5" s="33"/>
    </row>
    <row r="6" spans="1:8" ht="16.5" x14ac:dyDescent="0.2">
      <c r="A6" s="35" t="s">
        <v>23</v>
      </c>
      <c r="B6" s="33"/>
      <c r="C6" s="33"/>
      <c r="D6" s="33"/>
      <c r="E6" s="33"/>
    </row>
    <row r="7" spans="1:8" ht="15" x14ac:dyDescent="0.2">
      <c r="A7" s="37" t="s">
        <v>24</v>
      </c>
      <c r="B7" s="103" t="s">
        <v>25</v>
      </c>
      <c r="C7" s="103"/>
      <c r="D7" s="103"/>
      <c r="E7" s="103"/>
    </row>
    <row r="8" spans="1:8" ht="30" customHeight="1" x14ac:dyDescent="0.2">
      <c r="A8" s="39" t="s">
        <v>70</v>
      </c>
      <c r="B8" s="102" t="s">
        <v>366</v>
      </c>
      <c r="C8" s="102"/>
      <c r="D8" s="102"/>
      <c r="E8" s="102"/>
    </row>
    <row r="9" spans="1:8" ht="30" customHeight="1" x14ac:dyDescent="0.2">
      <c r="A9" s="39" t="s">
        <v>37</v>
      </c>
      <c r="B9" s="102" t="s">
        <v>318</v>
      </c>
      <c r="C9" s="102"/>
      <c r="D9" s="102"/>
      <c r="E9" s="102"/>
    </row>
    <row r="10" spans="1:8" ht="30" customHeight="1" x14ac:dyDescent="0.2">
      <c r="A10" s="39" t="s">
        <v>38</v>
      </c>
      <c r="B10" s="102" t="s">
        <v>318</v>
      </c>
      <c r="C10" s="102"/>
      <c r="D10" s="102"/>
      <c r="E10" s="102"/>
    </row>
    <row r="11" spans="1:8" ht="30" customHeight="1" x14ac:dyDescent="0.2">
      <c r="A11" s="39" t="s">
        <v>39</v>
      </c>
      <c r="B11" s="102" t="s">
        <v>318</v>
      </c>
      <c r="C11" s="102"/>
      <c r="D11" s="102"/>
      <c r="E11" s="102"/>
      <c r="F11" s="104"/>
      <c r="G11" s="104"/>
      <c r="H11" s="104"/>
    </row>
    <row r="12" spans="1:8" ht="86.25" customHeight="1" x14ac:dyDescent="0.2">
      <c r="A12" s="39" t="s">
        <v>34</v>
      </c>
      <c r="B12" s="107" t="s">
        <v>376</v>
      </c>
      <c r="C12" s="107"/>
      <c r="D12" s="107"/>
      <c r="E12" s="107"/>
    </row>
    <row r="13" spans="1:8" ht="33.75" customHeight="1" x14ac:dyDescent="0.2">
      <c r="A13" s="39" t="s">
        <v>61</v>
      </c>
      <c r="B13" s="102" t="s">
        <v>318</v>
      </c>
      <c r="C13" s="102"/>
      <c r="D13" s="102"/>
      <c r="E13" s="102"/>
    </row>
    <row r="14" spans="1:8" ht="29.25" customHeight="1" x14ac:dyDescent="0.2">
      <c r="A14" s="39" t="s">
        <v>35</v>
      </c>
      <c r="B14" s="102" t="s">
        <v>318</v>
      </c>
      <c r="C14" s="102"/>
      <c r="D14" s="102"/>
      <c r="E14" s="102"/>
    </row>
    <row r="15" spans="1:8" x14ac:dyDescent="0.2">
      <c r="A15" s="33"/>
      <c r="B15" s="33"/>
      <c r="C15" s="33"/>
      <c r="D15" s="33"/>
      <c r="E15" s="33"/>
    </row>
    <row r="16" spans="1:8" ht="15" x14ac:dyDescent="0.2">
      <c r="A16" s="38" t="s">
        <v>33</v>
      </c>
      <c r="B16" s="33"/>
      <c r="C16" s="33"/>
      <c r="D16" s="33"/>
      <c r="E16" s="33"/>
    </row>
    <row r="17" spans="1:5" ht="15" x14ac:dyDescent="0.2">
      <c r="A17" s="37"/>
      <c r="B17" s="108"/>
      <c r="C17" s="108"/>
      <c r="D17" s="108"/>
      <c r="E17" s="108"/>
    </row>
    <row r="18" spans="1:5" ht="32.25" customHeight="1" x14ac:dyDescent="0.2">
      <c r="A18" s="105" t="s">
        <v>365</v>
      </c>
      <c r="B18" s="106"/>
      <c r="C18" s="106"/>
      <c r="D18" s="106"/>
      <c r="E18" s="106"/>
    </row>
    <row r="19" spans="1:5" x14ac:dyDescent="0.2">
      <c r="A19" s="33"/>
      <c r="B19" s="33"/>
      <c r="C19" s="33"/>
      <c r="D19" s="33"/>
      <c r="E19" s="33"/>
    </row>
    <row r="20" spans="1:5" x14ac:dyDescent="0.2">
      <c r="A20" s="33"/>
      <c r="B20" s="33"/>
      <c r="C20" s="33"/>
      <c r="D20" s="33"/>
      <c r="E20" s="33"/>
    </row>
    <row r="21" spans="1:5" x14ac:dyDescent="0.2">
      <c r="A21" s="33"/>
      <c r="B21" s="33"/>
      <c r="C21" s="33"/>
      <c r="D21" s="33"/>
      <c r="E21" s="33"/>
    </row>
    <row r="22" spans="1:5" ht="28.5" customHeight="1" x14ac:dyDescent="0.2">
      <c r="A22" s="33"/>
      <c r="B22" s="33"/>
      <c r="C22" s="33"/>
      <c r="D22" s="33"/>
      <c r="E22" s="33"/>
    </row>
    <row r="23" spans="1:5" ht="28.5" customHeight="1" x14ac:dyDescent="0.2">
      <c r="A23" s="33"/>
      <c r="B23" s="33"/>
      <c r="C23" s="33"/>
      <c r="D23" s="33"/>
      <c r="E23" s="33"/>
    </row>
    <row r="24" spans="1:5" x14ac:dyDescent="0.2">
      <c r="A24" s="33"/>
      <c r="B24" s="33"/>
      <c r="C24" s="33"/>
      <c r="D24" s="33"/>
      <c r="E24" s="33"/>
    </row>
  </sheetData>
  <customSheetViews>
    <customSheetView guid="{5032A364-B81A-48DA-88DA-AB3B86B47EE9}">
      <selection activeCell="A12" sqref="A12"/>
      <pageMargins left="0.7" right="0.7" top="0.75" bottom="0.75" header="0.3" footer="0.3"/>
    </customSheetView>
  </customSheetViews>
  <mergeCells count="11">
    <mergeCell ref="F11:H11"/>
    <mergeCell ref="A18:E18"/>
    <mergeCell ref="B12:E12"/>
    <mergeCell ref="B14:E14"/>
    <mergeCell ref="B13:E13"/>
    <mergeCell ref="B17:E17"/>
    <mergeCell ref="B8:E8"/>
    <mergeCell ref="B9:E9"/>
    <mergeCell ref="B10:E10"/>
    <mergeCell ref="B11:E11"/>
    <mergeCell ref="B7:E7"/>
  </mergeCells>
  <hyperlinks>
    <hyperlink ref="A8" location="'Annex 1 LV and HV charges'!A1" display="Annex 1 LV and HV charges" xr:uid="{00000000-0004-0000-0000-000000000000}"/>
    <hyperlink ref="A9" location="'Annex 2 EHV charges'!A1" display="Annex 2 EHV charges" xr:uid="{00000000-0004-0000-0000-000001000000}"/>
    <hyperlink ref="A10" location="'Annex 3 Preserved charges'!A1" display="Annex 3 Preserved charges" xr:uid="{00000000-0004-0000-0000-000002000000}"/>
    <hyperlink ref="A11" location="'Annex 4 LDNO charges'!A1" display="Annex 4 LDNO charges" xr:uid="{00000000-0004-0000-0000-000003000000}"/>
    <hyperlink ref="A12" location="'Annex 5 LLFs'!A1" display="Annex 5 LLFs" xr:uid="{00000000-0004-0000-0000-000004000000}"/>
    <hyperlink ref="A14" location="'Nodal prices'!A1" display="Nodal prices" xr:uid="{00000000-0004-0000-0000-000005000000}"/>
    <hyperlink ref="A13" location="'Annex 6 new or amended EHV'!Print_Area" display="Annex 6  Charges for New or Amended Designated EHV Properties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27"/>
  <sheetViews>
    <sheetView topLeftCell="A10" zoomScale="70" zoomScaleNormal="70" zoomScaleSheetLayoutView="100" workbookViewId="0">
      <selection activeCell="N20" sqref="N20"/>
    </sheetView>
  </sheetViews>
  <sheetFormatPr defaultRowHeight="27.75" customHeight="1" x14ac:dyDescent="0.2"/>
  <cols>
    <col min="1" max="1" width="47.140625" style="2" customWidth="1"/>
    <col min="2" max="2" width="16.85546875" style="3" customWidth="1"/>
    <col min="3" max="4" width="15.5703125" style="2" customWidth="1"/>
    <col min="5" max="7" width="15.5703125" style="3" customWidth="1"/>
    <col min="8" max="9" width="15.5703125" style="7" customWidth="1"/>
    <col min="10" max="10" width="15.5703125" style="5" customWidth="1"/>
    <col min="11" max="11" width="15.5703125" style="6" customWidth="1"/>
    <col min="12" max="12" width="1.42578125" style="4" customWidth="1"/>
    <col min="13" max="13" width="15.5703125" style="4" customWidth="1"/>
    <col min="14" max="19" width="15.5703125" style="2" customWidth="1"/>
    <col min="20" max="16384" width="9.140625" style="2"/>
  </cols>
  <sheetData>
    <row r="1" spans="1:16" ht="27.75" customHeight="1" x14ac:dyDescent="0.2">
      <c r="A1" s="46" t="s">
        <v>26</v>
      </c>
      <c r="B1" s="110"/>
      <c r="C1" s="111"/>
      <c r="D1" s="111"/>
      <c r="E1" s="109"/>
      <c r="F1" s="109"/>
      <c r="G1" s="109"/>
      <c r="H1" s="109"/>
      <c r="I1" s="109"/>
      <c r="J1" s="109"/>
      <c r="K1" s="109"/>
      <c r="L1" s="2"/>
      <c r="M1" s="2"/>
    </row>
    <row r="2" spans="1:16" ht="27" customHeight="1" x14ac:dyDescent="0.2">
      <c r="A2" s="116" t="str">
        <f>Overview!B4&amp; " - Effective from "&amp;Overview!D4&amp;" - "&amp;Overview!E4&amp;" LV and HV charges"</f>
        <v>Slough Heat and Power Distribution Network - Effective from 1 April 2021 - Final LV and HV charges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2"/>
      <c r="M2" s="2"/>
    </row>
    <row r="3" spans="1:16" s="43" customFormat="1" ht="1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2"/>
      <c r="M3" s="2"/>
      <c r="N3" s="2"/>
      <c r="O3" s="2"/>
      <c r="P3" s="2"/>
    </row>
    <row r="4" spans="1:16" ht="27" customHeight="1" x14ac:dyDescent="0.2">
      <c r="A4" s="116" t="s">
        <v>65</v>
      </c>
      <c r="B4" s="116"/>
      <c r="C4" s="116"/>
      <c r="D4" s="116"/>
      <c r="E4" s="116"/>
      <c r="F4" s="41"/>
      <c r="G4" s="116" t="s">
        <v>66</v>
      </c>
      <c r="H4" s="116"/>
      <c r="I4" s="116"/>
      <c r="J4" s="116"/>
      <c r="K4" s="116"/>
      <c r="M4" s="2"/>
    </row>
    <row r="5" spans="1:16" ht="28.5" customHeight="1" x14ac:dyDescent="0.2">
      <c r="A5" s="75" t="s">
        <v>15</v>
      </c>
      <c r="B5" s="76" t="s">
        <v>48</v>
      </c>
      <c r="C5" s="117" t="s">
        <v>49</v>
      </c>
      <c r="D5" s="118"/>
      <c r="E5" s="77" t="s">
        <v>50</v>
      </c>
      <c r="F5" s="78"/>
      <c r="G5" s="121"/>
      <c r="H5" s="122"/>
      <c r="I5" s="79" t="s">
        <v>52</v>
      </c>
      <c r="J5" s="80" t="s">
        <v>53</v>
      </c>
      <c r="K5" s="77" t="s">
        <v>50</v>
      </c>
      <c r="L5" s="41"/>
      <c r="N5" s="4"/>
    </row>
    <row r="6" spans="1:16" ht="52.5" customHeight="1" x14ac:dyDescent="0.2">
      <c r="A6" s="81" t="s">
        <v>51</v>
      </c>
      <c r="B6" s="82" t="s">
        <v>319</v>
      </c>
      <c r="C6" s="119" t="s">
        <v>320</v>
      </c>
      <c r="D6" s="120"/>
      <c r="E6" s="82" t="s">
        <v>321</v>
      </c>
      <c r="F6" s="78"/>
      <c r="G6" s="115" t="s">
        <v>324</v>
      </c>
      <c r="H6" s="115"/>
      <c r="I6" s="83" t="s">
        <v>319</v>
      </c>
      <c r="J6" s="83" t="s">
        <v>320</v>
      </c>
      <c r="K6" s="84"/>
      <c r="L6" s="41"/>
      <c r="N6" s="4"/>
    </row>
    <row r="7" spans="1:16" ht="52.5" customHeight="1" x14ac:dyDescent="0.2">
      <c r="A7" s="81" t="s">
        <v>22</v>
      </c>
      <c r="B7" s="84"/>
      <c r="C7" s="123" t="s">
        <v>322</v>
      </c>
      <c r="D7" s="123"/>
      <c r="E7" s="85" t="s">
        <v>323</v>
      </c>
      <c r="F7" s="78"/>
      <c r="G7" s="115" t="s">
        <v>325</v>
      </c>
      <c r="H7" s="115"/>
      <c r="I7" s="84"/>
      <c r="J7" s="83" t="s">
        <v>326</v>
      </c>
      <c r="K7" s="84"/>
      <c r="L7" s="41"/>
      <c r="N7" s="4"/>
    </row>
    <row r="8" spans="1:16" ht="52.5" customHeight="1" x14ac:dyDescent="0.2">
      <c r="A8" s="86" t="s">
        <v>20</v>
      </c>
      <c r="B8" s="112" t="s">
        <v>21</v>
      </c>
      <c r="C8" s="113"/>
      <c r="D8" s="113"/>
      <c r="E8" s="114"/>
      <c r="F8" s="78"/>
      <c r="G8" s="115" t="s">
        <v>327</v>
      </c>
      <c r="H8" s="115"/>
      <c r="I8" s="84"/>
      <c r="J8" s="84"/>
      <c r="K8" s="85" t="s">
        <v>321</v>
      </c>
      <c r="L8" s="41"/>
      <c r="N8" s="4"/>
    </row>
    <row r="9" spans="1:16" s="40" customFormat="1" ht="52.5" customHeight="1" x14ac:dyDescent="0.2">
      <c r="A9" s="87"/>
      <c r="B9" s="88"/>
      <c r="C9" s="88"/>
      <c r="D9" s="88"/>
      <c r="E9" s="88"/>
      <c r="F9" s="78"/>
      <c r="G9" s="115" t="s">
        <v>328</v>
      </c>
      <c r="H9" s="115"/>
      <c r="I9" s="84"/>
      <c r="J9" s="83" t="s">
        <v>322</v>
      </c>
      <c r="K9" s="85" t="s">
        <v>323</v>
      </c>
      <c r="L9" s="41"/>
      <c r="M9" s="24"/>
      <c r="N9" s="24"/>
    </row>
    <row r="10" spans="1:16" s="43" customFormat="1" ht="27" customHeight="1" x14ac:dyDescent="0.2">
      <c r="A10" s="78"/>
      <c r="B10" s="78"/>
      <c r="C10" s="78"/>
      <c r="D10" s="78"/>
      <c r="E10" s="78"/>
      <c r="F10" s="78"/>
      <c r="G10" s="115" t="s">
        <v>20</v>
      </c>
      <c r="H10" s="115"/>
      <c r="I10" s="112" t="s">
        <v>21</v>
      </c>
      <c r="J10" s="113"/>
      <c r="K10" s="114"/>
      <c r="L10" s="42"/>
      <c r="M10" s="42"/>
    </row>
    <row r="11" spans="1:16" s="43" customFormat="1" ht="12.75" customHeight="1" x14ac:dyDescent="0.2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42"/>
      <c r="M11" s="42"/>
    </row>
    <row r="12" spans="1:16" ht="78.75" customHeight="1" x14ac:dyDescent="0.2">
      <c r="A12" s="89" t="s">
        <v>58</v>
      </c>
      <c r="B12" s="90" t="s">
        <v>29</v>
      </c>
      <c r="C12" s="90" t="s">
        <v>30</v>
      </c>
      <c r="D12" s="91" t="s">
        <v>67</v>
      </c>
      <c r="E12" s="91" t="s">
        <v>69</v>
      </c>
      <c r="F12" s="91" t="s">
        <v>68</v>
      </c>
      <c r="G12" s="90" t="s">
        <v>31</v>
      </c>
      <c r="H12" s="90" t="s">
        <v>32</v>
      </c>
      <c r="I12" s="89" t="s">
        <v>59</v>
      </c>
      <c r="J12" s="90" t="s">
        <v>36</v>
      </c>
      <c r="K12" s="90" t="s">
        <v>0</v>
      </c>
    </row>
    <row r="13" spans="1:16" ht="32.25" customHeight="1" x14ac:dyDescent="0.2">
      <c r="A13" s="92" t="s">
        <v>62</v>
      </c>
      <c r="B13" s="20" t="s">
        <v>329</v>
      </c>
      <c r="C13" s="23"/>
      <c r="D13" s="23"/>
      <c r="E13" s="23"/>
      <c r="F13" s="23"/>
      <c r="G13" s="23"/>
      <c r="H13" s="23"/>
      <c r="I13" s="23"/>
      <c r="J13" s="19"/>
      <c r="K13" s="20"/>
    </row>
    <row r="14" spans="1:16" ht="32.25" customHeight="1" x14ac:dyDescent="0.2">
      <c r="A14" s="92" t="s">
        <v>63</v>
      </c>
      <c r="B14" s="20" t="s">
        <v>329</v>
      </c>
      <c r="C14" s="23"/>
      <c r="D14" s="23"/>
      <c r="E14" s="23"/>
      <c r="F14" s="23"/>
      <c r="G14" s="23"/>
      <c r="H14" s="23"/>
      <c r="I14" s="23"/>
      <c r="J14" s="19"/>
      <c r="K14" s="20"/>
    </row>
    <row r="15" spans="1:16" ht="32.25" customHeight="1" x14ac:dyDescent="0.2">
      <c r="A15" s="92" t="s">
        <v>331</v>
      </c>
      <c r="B15" s="21" t="s">
        <v>332</v>
      </c>
      <c r="C15" s="21" t="s">
        <v>314</v>
      </c>
      <c r="D15" s="53">
        <v>1.9530000000000001</v>
      </c>
      <c r="E15" s="54">
        <v>1.9530000000000001</v>
      </c>
      <c r="F15" s="55">
        <v>0.53800000000000003</v>
      </c>
      <c r="G15" s="22">
        <v>91.69</v>
      </c>
      <c r="H15" s="23"/>
      <c r="I15" s="23"/>
      <c r="J15" s="19"/>
      <c r="K15" s="20"/>
    </row>
    <row r="16" spans="1:16" ht="32.25" customHeight="1" x14ac:dyDescent="0.2">
      <c r="A16" s="92" t="s">
        <v>64</v>
      </c>
      <c r="B16" s="20" t="s">
        <v>329</v>
      </c>
      <c r="C16" s="23"/>
      <c r="D16" s="23"/>
      <c r="E16" s="23"/>
      <c r="F16" s="23"/>
      <c r="G16" s="23"/>
      <c r="H16" s="23"/>
      <c r="I16" s="23"/>
      <c r="J16" s="19"/>
      <c r="K16" s="20"/>
    </row>
    <row r="17" spans="1:11" ht="32.25" customHeight="1" x14ac:dyDescent="0.2">
      <c r="A17" s="92" t="s">
        <v>333</v>
      </c>
      <c r="B17" s="20">
        <v>470</v>
      </c>
      <c r="C17" s="20">
        <v>0</v>
      </c>
      <c r="D17" s="53">
        <v>1.089</v>
      </c>
      <c r="E17" s="54">
        <v>1.089</v>
      </c>
      <c r="F17" s="55">
        <v>0.124</v>
      </c>
      <c r="G17" s="22">
        <v>213.35</v>
      </c>
      <c r="H17" s="22">
        <v>7.4</v>
      </c>
      <c r="I17" s="73">
        <f>+H17</f>
        <v>7.4</v>
      </c>
      <c r="J17" s="18">
        <v>0.16800000000000001</v>
      </c>
      <c r="K17" s="20"/>
    </row>
    <row r="18" spans="1:11" ht="32.25" customHeight="1" x14ac:dyDescent="0.2">
      <c r="A18" s="92" t="s">
        <v>335</v>
      </c>
      <c r="B18" s="20" t="s">
        <v>334</v>
      </c>
      <c r="C18" s="20">
        <v>0</v>
      </c>
      <c r="D18" s="53">
        <v>0.372</v>
      </c>
      <c r="E18" s="54">
        <v>0.372</v>
      </c>
      <c r="F18" s="55">
        <v>1.0999999999999999E-2</v>
      </c>
      <c r="G18" s="22">
        <v>213.35</v>
      </c>
      <c r="H18" s="22">
        <v>12.41</v>
      </c>
      <c r="I18" s="73">
        <f t="shared" ref="I18:I21" si="0">+H18</f>
        <v>12.41</v>
      </c>
      <c r="J18" s="18">
        <v>5.6000000000000001E-2</v>
      </c>
      <c r="K18" s="20"/>
    </row>
    <row r="19" spans="1:11" ht="32.25" customHeight="1" x14ac:dyDescent="0.2">
      <c r="A19" s="92" t="s">
        <v>336</v>
      </c>
      <c r="B19" s="20">
        <v>476</v>
      </c>
      <c r="C19" s="20">
        <v>0</v>
      </c>
      <c r="D19" s="53">
        <v>0.19500000000000001</v>
      </c>
      <c r="E19" s="54">
        <v>0.19500000000000001</v>
      </c>
      <c r="F19" s="55">
        <v>6.0000000000000001E-3</v>
      </c>
      <c r="G19" s="22">
        <v>1453.29</v>
      </c>
      <c r="H19" s="22">
        <v>10.57</v>
      </c>
      <c r="I19" s="73">
        <f t="shared" si="0"/>
        <v>10.57</v>
      </c>
      <c r="J19" s="18">
        <v>0.03</v>
      </c>
      <c r="K19" s="20"/>
    </row>
    <row r="20" spans="1:11" ht="32.25" customHeight="1" x14ac:dyDescent="0.2">
      <c r="A20" s="92" t="s">
        <v>338</v>
      </c>
      <c r="B20" s="20" t="s">
        <v>337</v>
      </c>
      <c r="C20" s="20">
        <v>0</v>
      </c>
      <c r="D20" s="53" t="s">
        <v>330</v>
      </c>
      <c r="E20" s="54" t="s">
        <v>330</v>
      </c>
      <c r="F20" s="55" t="s">
        <v>330</v>
      </c>
      <c r="G20" s="22">
        <v>2906.57</v>
      </c>
      <c r="H20" s="22">
        <v>9.0399999999999991</v>
      </c>
      <c r="I20" s="73">
        <f t="shared" si="0"/>
        <v>9.0399999999999991</v>
      </c>
      <c r="J20" s="19"/>
      <c r="K20" s="20"/>
    </row>
    <row r="21" spans="1:11" ht="32.25" customHeight="1" x14ac:dyDescent="0.2">
      <c r="A21" s="92" t="s">
        <v>339</v>
      </c>
      <c r="B21" s="20" t="s">
        <v>347</v>
      </c>
      <c r="C21" s="20">
        <v>0</v>
      </c>
      <c r="D21" s="53" t="s">
        <v>330</v>
      </c>
      <c r="E21" s="54" t="s">
        <v>330</v>
      </c>
      <c r="F21" s="55" t="s">
        <v>330</v>
      </c>
      <c r="G21" s="22">
        <v>5093.99</v>
      </c>
      <c r="H21" s="22">
        <v>7.07</v>
      </c>
      <c r="I21" s="73">
        <f t="shared" si="0"/>
        <v>7.07</v>
      </c>
      <c r="J21" s="19"/>
      <c r="K21" s="20"/>
    </row>
    <row r="22" spans="1:11" ht="32.25" customHeight="1" x14ac:dyDescent="0.2">
      <c r="A22" s="92" t="s">
        <v>341</v>
      </c>
      <c r="B22" s="20" t="s">
        <v>340</v>
      </c>
      <c r="C22" s="20" t="s">
        <v>313</v>
      </c>
      <c r="D22" s="56">
        <v>3.2759999999999998</v>
      </c>
      <c r="E22" s="57">
        <v>3.2759999999999998</v>
      </c>
      <c r="F22" s="55">
        <v>1.861</v>
      </c>
      <c r="G22" s="23"/>
      <c r="H22" s="23"/>
      <c r="I22" s="23"/>
      <c r="J22" s="19"/>
      <c r="K22" s="20"/>
    </row>
    <row r="23" spans="1:11" ht="32.25" customHeight="1" x14ac:dyDescent="0.2">
      <c r="A23" s="92" t="s">
        <v>348</v>
      </c>
      <c r="B23" s="20" t="s">
        <v>358</v>
      </c>
      <c r="C23" s="20" t="s">
        <v>356</v>
      </c>
      <c r="D23" s="19"/>
      <c r="E23" s="19"/>
      <c r="F23" s="19"/>
      <c r="G23" s="22" t="s">
        <v>356</v>
      </c>
      <c r="H23" s="22" t="s">
        <v>357</v>
      </c>
      <c r="I23" s="22" t="s">
        <v>356</v>
      </c>
      <c r="J23" s="19"/>
      <c r="K23" s="20"/>
    </row>
    <row r="24" spans="1:11" ht="32.25" customHeight="1" x14ac:dyDescent="0.2">
      <c r="A24" s="92" t="s">
        <v>349</v>
      </c>
      <c r="B24" s="21">
        <v>210211</v>
      </c>
      <c r="C24" s="20" t="s">
        <v>356</v>
      </c>
      <c r="D24" s="19"/>
      <c r="E24" s="19"/>
      <c r="F24" s="19"/>
      <c r="G24" s="22" t="s">
        <v>356</v>
      </c>
      <c r="H24" s="22" t="s">
        <v>357</v>
      </c>
      <c r="I24" s="22" t="s">
        <v>356</v>
      </c>
      <c r="J24" s="19"/>
      <c r="K24" s="20"/>
    </row>
    <row r="25" spans="1:11" ht="32.25" customHeight="1" x14ac:dyDescent="0.2">
      <c r="A25" s="92" t="s">
        <v>350</v>
      </c>
      <c r="B25" s="20" t="s">
        <v>351</v>
      </c>
      <c r="C25" s="20" t="s">
        <v>356</v>
      </c>
      <c r="D25" s="19"/>
      <c r="E25" s="19"/>
      <c r="F25" s="19"/>
      <c r="G25" s="22" t="s">
        <v>356</v>
      </c>
      <c r="H25" s="22" t="s">
        <v>357</v>
      </c>
      <c r="I25" s="22" t="s">
        <v>356</v>
      </c>
      <c r="J25" s="19"/>
      <c r="K25" s="20"/>
    </row>
    <row r="26" spans="1:11" ht="32.25" customHeight="1" x14ac:dyDescent="0.2">
      <c r="A26" s="92" t="s">
        <v>352</v>
      </c>
      <c r="B26" s="20" t="s">
        <v>353</v>
      </c>
      <c r="C26" s="20">
        <v>0</v>
      </c>
      <c r="D26" s="19"/>
      <c r="E26" s="19"/>
      <c r="F26" s="19"/>
      <c r="G26" s="22" t="s">
        <v>356</v>
      </c>
      <c r="H26" s="22" t="s">
        <v>357</v>
      </c>
      <c r="I26" s="22" t="s">
        <v>356</v>
      </c>
      <c r="J26" s="19"/>
      <c r="K26" s="20"/>
    </row>
    <row r="27" spans="1:11" ht="32.25" customHeight="1" x14ac:dyDescent="0.2">
      <c r="A27" s="92" t="s">
        <v>354</v>
      </c>
      <c r="B27" s="20" t="s">
        <v>355</v>
      </c>
      <c r="C27" s="20">
        <v>0</v>
      </c>
      <c r="D27" s="19"/>
      <c r="E27" s="19"/>
      <c r="F27" s="19"/>
      <c r="G27" s="22" t="s">
        <v>356</v>
      </c>
      <c r="H27" s="22" t="s">
        <v>357</v>
      </c>
      <c r="I27" s="22" t="s">
        <v>356</v>
      </c>
      <c r="J27" s="19"/>
      <c r="K27" s="20"/>
    </row>
  </sheetData>
  <customSheetViews>
    <customSheetView guid="{5032A364-B81A-48DA-88DA-AB3B86B47EE9}" scale="80" fitToPage="1">
      <pageMargins left="0.39370078740157483" right="0.35433070866141736" top="0.86614173228346458" bottom="0.74803149606299213" header="0.43307086614173229" footer="0.51181102362204722"/>
      <pageSetup paperSize="9" scale="48" fitToHeight="0" orientation="portrait" r:id="rId1"/>
      <headerFooter scaleWithDoc="0">
        <oddHeader>&amp;L&amp;"Arial,Bold"
Annex 1&amp;"Arial,Regular" - Schedule of Charges for use of the Distribution System by LV and HV Designated Properties</oddHeader>
        <oddFooter>&amp;C&amp;P of &amp;N</oddFooter>
      </headerFooter>
    </customSheetView>
  </customSheetViews>
  <mergeCells count="16">
    <mergeCell ref="E1:K1"/>
    <mergeCell ref="B1:D1"/>
    <mergeCell ref="I10:K10"/>
    <mergeCell ref="G10:H10"/>
    <mergeCell ref="A2:K2"/>
    <mergeCell ref="C5:D5"/>
    <mergeCell ref="C6:D6"/>
    <mergeCell ref="G5:H5"/>
    <mergeCell ref="G6:H6"/>
    <mergeCell ref="G4:K4"/>
    <mergeCell ref="A4:E4"/>
    <mergeCell ref="C7:D7"/>
    <mergeCell ref="B8:E8"/>
    <mergeCell ref="G9:H9"/>
    <mergeCell ref="G7:H7"/>
    <mergeCell ref="G8:H8"/>
  </mergeCells>
  <phoneticPr fontId="4" type="noConversion"/>
  <hyperlinks>
    <hyperlink ref="A1" location="Overview!A1" display="Back to Overview" xr:uid="{00000000-0004-0000-0100-000000000000}"/>
  </hyperlinks>
  <pageMargins left="0.39370078740157483" right="0.35433070866141736" top="0.86614173228346458" bottom="0.74803149606299213" header="0.43307086614173229" footer="0.51181102362204722"/>
  <pageSetup paperSize="9" scale="45" fitToHeight="0" orientation="portrait" r:id="rId2"/>
  <headerFooter scaleWithDoc="0">
    <oddHeader>&amp;L&amp;"Arial,Bold"
Annex 1&amp;"Arial,Regular" - Schedule of Charges for use of the Distribution System by LV and HV Designated Properties</oddHeader>
    <oddFooter>&amp;LNote: Where a tariff only has a p/kWh unit rate in Unit Charge 1 then this unit rate applies at all times.&amp;R&amp;P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O13"/>
  <sheetViews>
    <sheetView zoomScaleNormal="100" zoomScaleSheetLayoutView="100" workbookViewId="0">
      <selection activeCell="E16" sqref="E16"/>
    </sheetView>
  </sheetViews>
  <sheetFormatPr defaultRowHeight="27.75" customHeight="1" x14ac:dyDescent="0.2"/>
  <cols>
    <col min="1" max="3" width="14.5703125" style="27" customWidth="1"/>
    <col min="4" max="8" width="14.5703125" style="30" customWidth="1"/>
    <col min="9" max="9" width="14.5703125" style="31" customWidth="1"/>
    <col min="10" max="11" width="14.5703125" style="32" customWidth="1"/>
    <col min="12" max="15" width="14.5703125" style="27" customWidth="1"/>
    <col min="16" max="17" width="15.5703125" style="27" customWidth="1"/>
    <col min="18" max="16384" width="9.140625" style="27"/>
  </cols>
  <sheetData>
    <row r="1" spans="1:15" ht="27" customHeight="1" x14ac:dyDescent="0.2">
      <c r="A1" s="25" t="s">
        <v>26</v>
      </c>
      <c r="B1" s="72"/>
      <c r="C1" s="125"/>
      <c r="D1" s="125"/>
      <c r="E1" s="26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28" customFormat="1" ht="27" customHeight="1" x14ac:dyDescent="0.2">
      <c r="A2" s="116" t="str">
        <f>Overview!B4&amp; " - Effective from "&amp;Overview!D4&amp;" - "&amp;Overview!E4&amp;" EDCM charges"</f>
        <v>Slough Heat and Power Distribution Network - Effective from 1 April 2021 - Final EDCM charges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s="44" customFormat="1" ht="27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27" customHeight="1" x14ac:dyDescent="0.2"/>
    <row r="5" spans="1:15" ht="27" customHeight="1" x14ac:dyDescent="0.2"/>
    <row r="6" spans="1:15" s="28" customFormat="1" ht="27" customHeight="1" x14ac:dyDescent="0.2">
      <c r="A6" s="116" t="s">
        <v>342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27" customHeight="1" x14ac:dyDescent="0.2"/>
    <row r="8" spans="1:15" ht="27" customHeight="1" x14ac:dyDescent="0.2"/>
    <row r="9" spans="1:15" ht="27" customHeight="1" x14ac:dyDescent="0.2"/>
    <row r="10" spans="1:15" ht="27" customHeight="1" x14ac:dyDescent="0.2"/>
    <row r="11" spans="1:15" ht="27" customHeight="1" x14ac:dyDescent="0.2"/>
    <row r="12" spans="1:15" ht="27" customHeight="1" x14ac:dyDescent="0.2"/>
    <row r="13" spans="1:15" ht="27" customHeight="1" x14ac:dyDescent="0.2"/>
  </sheetData>
  <mergeCells count="4">
    <mergeCell ref="F1:O1"/>
    <mergeCell ref="A2:O2"/>
    <mergeCell ref="C1:D1"/>
    <mergeCell ref="A6:O6"/>
  </mergeCells>
  <hyperlinks>
    <hyperlink ref="A1" location="Overview!A1" display="Back to Overview" xr:uid="{00000000-0004-0000-0200-000000000000}"/>
  </hyperlinks>
  <pageMargins left="0.39370078740157483" right="0.35433070866141736" top="0.86614173228346458" bottom="0.55118110236220474" header="0.27559055118110237" footer="0.27559055118110237"/>
  <pageSetup paperSize="9" scale="57" fitToHeight="0" orientation="landscape" r:id="rId1"/>
  <headerFooter differentFirst="1" scaleWithDoc="0">
    <oddFooter>&amp;L&amp;8Note: The list of MPANs / MSIDs provided may be incomplete; the DNO reserves the right to apply the listed charges to any other MPANs / MSIDs associated with the site.&amp;R&amp;8&amp;P of &amp;N</oddFooter>
    <firstHeader>&amp;L
Annex 2 -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site.&amp;R&amp;8&amp;P of &amp;N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O6"/>
  <sheetViews>
    <sheetView showGridLines="0" zoomScaleNormal="100" zoomScaleSheetLayoutView="100" workbookViewId="0">
      <selection activeCell="A2" sqref="A2:XFD2"/>
    </sheetView>
  </sheetViews>
  <sheetFormatPr defaultRowHeight="12.75" x14ac:dyDescent="0.2"/>
  <cols>
    <col min="1" max="15" width="14.5703125" customWidth="1"/>
  </cols>
  <sheetData>
    <row r="1" spans="1:15" s="2" customFormat="1" ht="27" customHeight="1" x14ac:dyDescent="0.2">
      <c r="A1" s="13" t="s">
        <v>26</v>
      </c>
      <c r="B1" s="72"/>
      <c r="D1" s="3"/>
      <c r="E1" s="3"/>
      <c r="F1" s="3"/>
      <c r="G1" s="8"/>
      <c r="H1" s="4"/>
      <c r="I1" s="4"/>
    </row>
    <row r="2" spans="1:15" s="28" customFormat="1" ht="27" customHeight="1" x14ac:dyDescent="0.2">
      <c r="A2" s="116" t="str">
        <f>Overview!B4&amp; " - Effective from "&amp;Overview!D4&amp;" - "&amp;Overview!E4&amp;" LV and HV tariffs"</f>
        <v>Slough Heat and Power Distribution Network - Effective from 1 April 2021 - Final LV and HV tariffs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7" customHeight="1" x14ac:dyDescent="0.2"/>
    <row r="4" spans="1:15" ht="27" customHeight="1" x14ac:dyDescent="0.2"/>
    <row r="5" spans="1:15" ht="27" customHeight="1" x14ac:dyDescent="0.2"/>
    <row r="6" spans="1:15" s="28" customFormat="1" ht="27" customHeight="1" x14ac:dyDescent="0.2">
      <c r="A6" s="116" t="s">
        <v>343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</sheetData>
  <customSheetViews>
    <customSheetView guid="{5032A364-B81A-48DA-88DA-AB3B86B47EE9}" scale="80" fitToPage="1">
      <selection activeCell="A2" sqref="A2:J2"/>
      <pageMargins left="0.70866141732283472" right="0.70866141732283472" top="1.0236220472440944" bottom="0.74803149606299213" header="0.31496062992125984" footer="0.31496062992125984"/>
      <pageSetup paperSize="9" scale="57" fitToHeight="0" orientation="portrait" r:id="rId1"/>
      <headerFooter scaleWithDoc="0">
        <oddHeader>&amp;L
&amp;"Arial,Bold"Annex 3&amp;"Arial,Regular" - Schedule of Chargesfor use of the Distribution System to Preserved/Additional LLFC Classes</oddHeader>
        <oddFooter>&amp;C&amp;P of &amp;N</oddFooter>
      </headerFooter>
    </customSheetView>
  </customSheetViews>
  <mergeCells count="2">
    <mergeCell ref="A2:O2"/>
    <mergeCell ref="A6:O6"/>
  </mergeCells>
  <phoneticPr fontId="8" type="noConversion"/>
  <hyperlinks>
    <hyperlink ref="A1" location="Overview!A1" display="Back to Overview" xr:uid="{00000000-0004-0000-0300-000000000000}"/>
  </hyperlinks>
  <pageMargins left="0.70866141732283472" right="0.70866141732283472" top="1.0236220472440944" bottom="0.74803149606299213" header="0.31496062992125984" footer="0.31496062992125984"/>
  <pageSetup paperSize="9" scale="54" fitToHeight="0" orientation="portrait" r:id="rId2"/>
  <headerFooter scaleWithDoc="0">
    <oddHeader>&amp;L
&amp;"Arial,Bold"Annex 3&amp;"Arial,Regular" - Schedule of Chargesfor use of the Distribution System to Preserved/Additional LLFC Classes</oddHead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O9"/>
  <sheetViews>
    <sheetView zoomScaleNormal="100" zoomScaleSheetLayoutView="85" workbookViewId="0">
      <selection activeCell="J14" sqref="J14"/>
    </sheetView>
  </sheetViews>
  <sheetFormatPr defaultRowHeight="27.75" customHeight="1" x14ac:dyDescent="0.2"/>
  <cols>
    <col min="1" max="1" width="14.5703125" style="2" customWidth="1"/>
    <col min="2" max="2" width="14.5703125" style="3" customWidth="1"/>
    <col min="3" max="4" width="14.5703125" style="2" customWidth="1"/>
    <col min="5" max="7" width="14.5703125" style="3" customWidth="1"/>
    <col min="8" max="9" width="14.5703125" style="7" customWidth="1"/>
    <col min="10" max="11" width="14.5703125" style="4" customWidth="1"/>
    <col min="12" max="15" width="14.5703125" style="2" customWidth="1"/>
    <col min="16" max="17" width="15.5703125" style="2" customWidth="1"/>
    <col min="18" max="16384" width="9.140625" style="2"/>
  </cols>
  <sheetData>
    <row r="1" spans="1:15" ht="27" customHeight="1" x14ac:dyDescent="0.2">
      <c r="A1" s="13" t="s">
        <v>26</v>
      </c>
      <c r="B1" s="72"/>
      <c r="C1" s="4"/>
      <c r="D1" s="4"/>
      <c r="E1" s="4"/>
      <c r="F1" s="4"/>
      <c r="G1" s="4"/>
      <c r="H1" s="4"/>
      <c r="I1" s="4"/>
      <c r="J1" s="2"/>
      <c r="K1" s="2"/>
    </row>
    <row r="2" spans="1:15" s="28" customFormat="1" ht="27" customHeight="1" x14ac:dyDescent="0.2">
      <c r="A2" s="116" t="str">
        <f>Overview!B4&amp; " - Effective from "&amp;Overview!D4&amp;" - "&amp;Overview!E4&amp;" LDNO tariffs"</f>
        <v>Slough Heat and Power Distribution Network - Effective from 1 April 2021 - Final LDNO tariffs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7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</row>
    <row r="4" spans="1:15" ht="27" customHeight="1" x14ac:dyDescent="0.2"/>
    <row r="5" spans="1:15" ht="27" customHeight="1" x14ac:dyDescent="0.2"/>
    <row r="6" spans="1:15" s="28" customFormat="1" ht="27" customHeight="1" x14ac:dyDescent="0.2">
      <c r="A6" s="116" t="s">
        <v>344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  <row r="7" spans="1:15" ht="27" customHeight="1" x14ac:dyDescent="0.2"/>
    <row r="8" spans="1:15" ht="27" customHeight="1" x14ac:dyDescent="0.2"/>
    <row r="9" spans="1:15" ht="27" customHeight="1" x14ac:dyDescent="0.2"/>
  </sheetData>
  <customSheetViews>
    <customSheetView guid="{5032A364-B81A-48DA-88DA-AB3B86B47EE9}" scale="70" fitToPage="1">
      <selection activeCell="D11" sqref="D11"/>
      <pageMargins left="0.39370078740157483" right="0.35433070866141736" top="0.9055118110236221" bottom="0.74803149606299213" header="0.51181102362204722" footer="0.51181102362204722"/>
      <pageSetup paperSize="9" scale="44" fitToHeight="0" orientation="portrait" r:id="rId1"/>
      <headerFooter differentFirst="1" scaleWithDoc="0">
        <oddFooter>&amp;C&amp;P of &amp;N</oddFooter>
        <firstHeader>&amp;L
Annex 4 - Charges applied to LDNOs with HV/LV end users</firstHeader>
        <firstFooter>&amp;C&amp;P of &amp;N</firstFooter>
      </headerFooter>
    </customSheetView>
  </customSheetViews>
  <mergeCells count="2">
    <mergeCell ref="A6:O6"/>
    <mergeCell ref="A2:O2"/>
  </mergeCells>
  <phoneticPr fontId="4" type="noConversion"/>
  <hyperlinks>
    <hyperlink ref="A1" location="Overview!A1" display="Back to Overview" xr:uid="{00000000-0004-0000-0400-000000000000}"/>
  </hyperlinks>
  <pageMargins left="0.39370078740157483" right="0.35433070866141736" top="0.9055118110236221" bottom="0.74803149606299213" header="0.51181102362204722" footer="0.51181102362204722"/>
  <pageSetup paperSize="9" scale="44" fitToHeight="0" orientation="portrait" r:id="rId2"/>
  <headerFooter differentFirst="1" scaleWithDoc="0">
    <oddFooter>&amp;LNote: Where a tariff only has a p/kWh unit rate in Unit Charge 1 then this unit rate applies at all times.&amp;R&amp;P of &amp;N</oddFooter>
    <firstHeader>&amp;L
Annex 4 - Charges applied to LDNOs with HV/LV end users</firstHeader>
    <firstFooter>&amp;LNote: Where a tariff only has a p/kWh unit rate in Unit Charge 1 then this unit rate applies at all times.&amp;R&amp;P of &amp;N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XFD38"/>
  <sheetViews>
    <sheetView tabSelected="1" zoomScale="80" zoomScaleNormal="80" zoomScaleSheetLayoutView="100" workbookViewId="0">
      <selection activeCell="J13" sqref="J13"/>
    </sheetView>
  </sheetViews>
  <sheetFormatPr defaultRowHeight="12.75" x14ac:dyDescent="0.2"/>
  <cols>
    <col min="1" max="5" width="24" customWidth="1"/>
    <col min="6" max="6" width="25.28515625" customWidth="1"/>
    <col min="9" max="9" width="9.140625" customWidth="1"/>
  </cols>
  <sheetData>
    <row r="1" spans="1:16384" s="2" customFormat="1" ht="27.75" customHeight="1" x14ac:dyDescent="0.2">
      <c r="A1" s="51" t="s">
        <v>26</v>
      </c>
      <c r="B1"/>
      <c r="C1" s="50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s="2" customFormat="1" x14ac:dyDescent="0.2">
      <c r="A2" s="126"/>
      <c r="B2" s="127"/>
      <c r="C2" s="127"/>
      <c r="D2" s="127"/>
      <c r="E2" s="127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pans="1:16384" ht="47.25" customHeight="1" x14ac:dyDescent="0.2">
      <c r="A3" s="116" t="str">
        <f>Overview!B4&amp; " - LLFs for year beginning "&amp;Overview!D4</f>
        <v>Slough Heat and Power Distribution Network - LLFs for year beginning 1 April 2021</v>
      </c>
      <c r="B3" s="116"/>
      <c r="C3" s="116"/>
      <c r="D3" s="116"/>
      <c r="E3" s="116"/>
    </row>
    <row r="4" spans="1:16384" ht="19.5" customHeight="1" x14ac:dyDescent="0.2">
      <c r="A4" s="131" t="s">
        <v>15</v>
      </c>
      <c r="B4" s="14" t="s">
        <v>2</v>
      </c>
      <c r="C4" s="14" t="s">
        <v>3</v>
      </c>
      <c r="D4" s="14" t="s">
        <v>4</v>
      </c>
      <c r="E4" s="14" t="s">
        <v>5</v>
      </c>
    </row>
    <row r="5" spans="1:16384" ht="19.5" customHeight="1" x14ac:dyDescent="0.2">
      <c r="A5" s="132"/>
      <c r="B5" s="14" t="s">
        <v>16</v>
      </c>
      <c r="C5" s="14" t="s">
        <v>17</v>
      </c>
      <c r="D5" s="14" t="s">
        <v>18</v>
      </c>
      <c r="E5" s="14" t="s">
        <v>19</v>
      </c>
    </row>
    <row r="6" spans="1:16384" ht="45" customHeight="1" x14ac:dyDescent="0.2">
      <c r="A6" s="95" t="s">
        <v>369</v>
      </c>
      <c r="B6" s="96" t="s">
        <v>370</v>
      </c>
      <c r="C6" s="97" t="s">
        <v>371</v>
      </c>
      <c r="D6" s="98" t="s">
        <v>372</v>
      </c>
      <c r="E6" s="99" t="s">
        <v>373</v>
      </c>
    </row>
    <row r="7" spans="1:16384" ht="51" x14ac:dyDescent="0.2">
      <c r="A7" s="95" t="s">
        <v>374</v>
      </c>
      <c r="B7" s="100"/>
      <c r="C7" s="100"/>
      <c r="D7" s="98" t="s">
        <v>375</v>
      </c>
      <c r="E7" s="99" t="s">
        <v>373</v>
      </c>
    </row>
    <row r="8" spans="1:16384" ht="25.5" customHeight="1" x14ac:dyDescent="0.2">
      <c r="A8" s="47" t="s">
        <v>20</v>
      </c>
      <c r="B8" s="128" t="s">
        <v>21</v>
      </c>
      <c r="C8" s="129"/>
      <c r="D8" s="129"/>
      <c r="E8" s="130"/>
    </row>
    <row r="9" spans="1:16384" s="12" customFormat="1" x14ac:dyDescent="0.2">
      <c r="A9" s="11"/>
      <c r="B9" s="10"/>
      <c r="C9" s="10"/>
      <c r="D9" s="10"/>
      <c r="E9" s="10"/>
    </row>
    <row r="10" spans="1:16384" x14ac:dyDescent="0.2">
      <c r="B10" s="10"/>
      <c r="C10" s="10"/>
      <c r="D10" s="10"/>
      <c r="E10" s="10"/>
    </row>
    <row r="11" spans="1:16384" ht="22.5" customHeight="1" x14ac:dyDescent="0.2">
      <c r="A11" s="133" t="s">
        <v>40</v>
      </c>
      <c r="B11" s="134"/>
      <c r="C11" s="134"/>
      <c r="D11" s="134"/>
      <c r="E11" s="134"/>
      <c r="F11" s="135"/>
    </row>
    <row r="12" spans="1:16384" ht="22.5" customHeight="1" x14ac:dyDescent="0.2">
      <c r="A12" s="133" t="s">
        <v>1</v>
      </c>
      <c r="B12" s="134"/>
      <c r="C12" s="134"/>
      <c r="D12" s="134"/>
      <c r="E12" s="134"/>
      <c r="F12" s="135"/>
    </row>
    <row r="13" spans="1:16384" ht="33" customHeight="1" x14ac:dyDescent="0.2">
      <c r="A13" s="14" t="s">
        <v>41</v>
      </c>
      <c r="B13" s="14" t="s">
        <v>2</v>
      </c>
      <c r="C13" s="14" t="s">
        <v>3</v>
      </c>
      <c r="D13" s="14" t="s">
        <v>4</v>
      </c>
      <c r="E13" s="14" t="s">
        <v>5</v>
      </c>
      <c r="F13" s="14" t="s">
        <v>6</v>
      </c>
    </row>
    <row r="14" spans="1:16384" ht="38.25" x14ac:dyDescent="0.2">
      <c r="A14" s="1" t="s">
        <v>42</v>
      </c>
      <c r="B14" s="101">
        <v>1.0880000000000001</v>
      </c>
      <c r="C14" s="101">
        <v>1.0820000000000001</v>
      </c>
      <c r="D14" s="101">
        <v>1.0740000000000001</v>
      </c>
      <c r="E14" s="101">
        <v>1.071</v>
      </c>
      <c r="F14" s="94" t="s">
        <v>360</v>
      </c>
      <c r="H14" s="93"/>
    </row>
    <row r="15" spans="1:16384" ht="22.5" customHeight="1" x14ac:dyDescent="0.2">
      <c r="A15" s="1" t="s">
        <v>43</v>
      </c>
      <c r="B15" s="101">
        <v>1.044</v>
      </c>
      <c r="C15" s="101">
        <v>1.0429999999999999</v>
      </c>
      <c r="D15" s="101">
        <v>1.0429999999999999</v>
      </c>
      <c r="E15" s="101">
        <v>1.0469999999999999</v>
      </c>
      <c r="F15" s="94" t="s">
        <v>361</v>
      </c>
      <c r="H15" s="93"/>
    </row>
    <row r="16" spans="1:16384" ht="22.5" customHeight="1" x14ac:dyDescent="0.2">
      <c r="A16" s="1" t="s">
        <v>44</v>
      </c>
      <c r="B16" s="101">
        <v>1.028</v>
      </c>
      <c r="C16" s="101">
        <v>1.026</v>
      </c>
      <c r="D16" s="101">
        <v>1.0229999999999999</v>
      </c>
      <c r="E16" s="101">
        <v>1.02</v>
      </c>
      <c r="F16" s="94" t="s">
        <v>362</v>
      </c>
      <c r="H16" s="93"/>
    </row>
    <row r="17" spans="1:8" ht="22.5" customHeight="1" x14ac:dyDescent="0.2">
      <c r="A17" s="1" t="s">
        <v>45</v>
      </c>
      <c r="B17" s="101">
        <v>1.0189999999999999</v>
      </c>
      <c r="C17" s="101">
        <v>1.018</v>
      </c>
      <c r="D17" s="101">
        <v>1.016</v>
      </c>
      <c r="E17" s="101">
        <v>1.0149999999999999</v>
      </c>
      <c r="F17" s="94" t="s">
        <v>363</v>
      </c>
      <c r="H17" s="93"/>
    </row>
    <row r="18" spans="1:8" ht="22.5" customHeight="1" x14ac:dyDescent="0.2">
      <c r="A18" s="1" t="s">
        <v>46</v>
      </c>
      <c r="B18" s="101">
        <v>1.014</v>
      </c>
      <c r="C18" s="101">
        <v>1.0129999999999999</v>
      </c>
      <c r="D18" s="101">
        <v>1.0109999999999999</v>
      </c>
      <c r="E18" s="101">
        <v>1.01</v>
      </c>
      <c r="F18" s="94" t="s">
        <v>364</v>
      </c>
      <c r="H18" s="93"/>
    </row>
    <row r="19" spans="1:8" ht="22.5" customHeight="1" x14ac:dyDescent="0.2">
      <c r="A19" s="1" t="s">
        <v>359</v>
      </c>
      <c r="B19" s="9"/>
      <c r="C19" s="9"/>
      <c r="D19" s="9"/>
      <c r="E19" s="9"/>
      <c r="F19" s="74"/>
    </row>
    <row r="20" spans="1:8" ht="22.5" customHeight="1" x14ac:dyDescent="0.2">
      <c r="A20" s="1" t="s">
        <v>47</v>
      </c>
      <c r="B20" s="9"/>
      <c r="C20" s="9"/>
      <c r="D20" s="9"/>
      <c r="E20" s="9"/>
      <c r="F20" s="74"/>
    </row>
    <row r="22" spans="1:8" ht="22.5" customHeight="1" x14ac:dyDescent="0.2">
      <c r="A22" s="133" t="s">
        <v>367</v>
      </c>
      <c r="B22" s="134"/>
      <c r="C22" s="134"/>
      <c r="D22" s="134"/>
      <c r="E22" s="134"/>
      <c r="F22" s="135"/>
    </row>
    <row r="23" spans="1:8" ht="22.5" customHeight="1" x14ac:dyDescent="0.2">
      <c r="A23" s="133" t="s">
        <v>13</v>
      </c>
      <c r="B23" s="134"/>
      <c r="C23" s="134"/>
      <c r="D23" s="134"/>
      <c r="E23" s="134"/>
      <c r="F23" s="135"/>
    </row>
    <row r="24" spans="1:8" ht="33" customHeight="1" x14ac:dyDescent="0.2">
      <c r="A24" s="14" t="s">
        <v>7</v>
      </c>
      <c r="B24" s="14" t="s">
        <v>2</v>
      </c>
      <c r="C24" s="14" t="s">
        <v>3</v>
      </c>
      <c r="D24" s="14" t="s">
        <v>4</v>
      </c>
      <c r="E24" s="14" t="s">
        <v>5</v>
      </c>
      <c r="F24" s="14" t="s">
        <v>6</v>
      </c>
    </row>
    <row r="25" spans="1:8" ht="22.5" customHeight="1" x14ac:dyDescent="0.2">
      <c r="A25" s="1" t="s">
        <v>8</v>
      </c>
      <c r="B25" s="9"/>
      <c r="C25" s="9"/>
      <c r="D25" s="9"/>
      <c r="E25" s="9"/>
      <c r="F25" s="9"/>
    </row>
    <row r="26" spans="1:8" ht="22.5" customHeight="1" x14ac:dyDescent="0.2">
      <c r="A26" s="1" t="s">
        <v>9</v>
      </c>
      <c r="B26" s="9"/>
      <c r="C26" s="9"/>
      <c r="D26" s="9"/>
      <c r="E26" s="9"/>
      <c r="F26" s="9"/>
    </row>
    <row r="27" spans="1:8" ht="22.5" customHeight="1" x14ac:dyDescent="0.2">
      <c r="A27" s="1" t="s">
        <v>10</v>
      </c>
      <c r="B27" s="9"/>
      <c r="C27" s="9"/>
      <c r="D27" s="9"/>
      <c r="E27" s="9"/>
      <c r="F27" s="9"/>
    </row>
    <row r="28" spans="1:8" ht="22.5" customHeight="1" x14ac:dyDescent="0.2">
      <c r="A28" s="1" t="s">
        <v>11</v>
      </c>
      <c r="B28" s="9"/>
      <c r="C28" s="9"/>
      <c r="D28" s="9"/>
      <c r="E28" s="9"/>
      <c r="F28" s="9"/>
    </row>
    <row r="29" spans="1:8" ht="22.5" customHeight="1" x14ac:dyDescent="0.2">
      <c r="A29" s="1" t="s">
        <v>12</v>
      </c>
      <c r="B29" s="9"/>
      <c r="C29" s="9"/>
      <c r="D29" s="9"/>
      <c r="E29" s="9"/>
      <c r="F29" s="9"/>
    </row>
    <row r="31" spans="1:8" ht="22.5" customHeight="1" x14ac:dyDescent="0.2">
      <c r="A31" s="133" t="s">
        <v>368</v>
      </c>
      <c r="B31" s="134"/>
      <c r="C31" s="134"/>
      <c r="D31" s="134"/>
      <c r="E31" s="134"/>
      <c r="F31" s="135"/>
    </row>
    <row r="32" spans="1:8" ht="22.5" customHeight="1" x14ac:dyDescent="0.2">
      <c r="A32" s="133" t="s">
        <v>14</v>
      </c>
      <c r="B32" s="134"/>
      <c r="C32" s="134"/>
      <c r="D32" s="134"/>
      <c r="E32" s="134"/>
      <c r="F32" s="135"/>
    </row>
    <row r="33" spans="1:6" ht="33" customHeight="1" x14ac:dyDescent="0.2">
      <c r="A33" s="14" t="s">
        <v>7</v>
      </c>
      <c r="B33" s="14" t="s">
        <v>2</v>
      </c>
      <c r="C33" s="14" t="s">
        <v>3</v>
      </c>
      <c r="D33" s="14" t="s">
        <v>4</v>
      </c>
      <c r="E33" s="14" t="s">
        <v>5</v>
      </c>
      <c r="F33" s="14" t="s">
        <v>6</v>
      </c>
    </row>
    <row r="34" spans="1:6" ht="22.5" customHeight="1" x14ac:dyDescent="0.2">
      <c r="A34" s="1" t="s">
        <v>8</v>
      </c>
      <c r="B34" s="9"/>
      <c r="C34" s="9"/>
      <c r="D34" s="9"/>
      <c r="E34" s="9"/>
      <c r="F34" s="9"/>
    </row>
    <row r="35" spans="1:6" ht="22.5" customHeight="1" x14ac:dyDescent="0.2">
      <c r="A35" s="1" t="s">
        <v>9</v>
      </c>
      <c r="B35" s="9"/>
      <c r="C35" s="9"/>
      <c r="D35" s="9"/>
      <c r="E35" s="9"/>
      <c r="F35" s="9"/>
    </row>
    <row r="36" spans="1:6" ht="22.5" customHeight="1" x14ac:dyDescent="0.2">
      <c r="A36" s="1" t="s">
        <v>10</v>
      </c>
      <c r="B36" s="9"/>
      <c r="C36" s="9"/>
      <c r="D36" s="9"/>
      <c r="E36" s="9"/>
      <c r="F36" s="9"/>
    </row>
    <row r="37" spans="1:6" ht="22.5" customHeight="1" x14ac:dyDescent="0.2">
      <c r="A37" s="1" t="s">
        <v>11</v>
      </c>
      <c r="B37" s="9"/>
      <c r="C37" s="9"/>
      <c r="D37" s="9"/>
      <c r="E37" s="9"/>
      <c r="F37" s="9"/>
    </row>
    <row r="38" spans="1:6" ht="22.5" customHeight="1" x14ac:dyDescent="0.2">
      <c r="A38" s="1" t="s">
        <v>12</v>
      </c>
      <c r="B38" s="9"/>
      <c r="C38" s="9"/>
      <c r="D38" s="9"/>
      <c r="E38" s="9"/>
      <c r="F38" s="9"/>
    </row>
  </sheetData>
  <customSheetViews>
    <customSheetView guid="{5032A364-B81A-48DA-88DA-AB3B86B47EE9}" scale="80" fitToPage="1">
      <pageMargins left="0.70866141732283472" right="0.70866141732283472" top="0.74803149606299213" bottom="0.74803149606299213" header="0.31496062992125984" footer="0.31496062992125984"/>
      <pageSetup paperSize="9" scale="61" fitToHeight="0" orientation="portrait" r:id="rId1"/>
      <headerFooter differentFirst="1" scaleWithDoc="0">
        <oddFooter>&amp;C&amp;P of &amp;N</oddFooter>
        <firstHeader>&amp;L
Annex 5 – Schedule of Line Loss Factors</firstHeader>
        <firstFooter>&amp;C&amp;P of &amp;N</firstFooter>
      </headerFooter>
    </customSheetView>
  </customSheetViews>
  <mergeCells count="10">
    <mergeCell ref="A2:E2"/>
    <mergeCell ref="B8:E8"/>
    <mergeCell ref="A3:E3"/>
    <mergeCell ref="A4:A5"/>
    <mergeCell ref="A32:F32"/>
    <mergeCell ref="A11:F11"/>
    <mergeCell ref="A12:F12"/>
    <mergeCell ref="A31:F31"/>
    <mergeCell ref="A22:F22"/>
    <mergeCell ref="A23:F23"/>
  </mergeCells>
  <phoneticPr fontId="8" type="noConversion"/>
  <hyperlinks>
    <hyperlink ref="A1" location="Overview!A1" display="Back to Overview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61" fitToHeight="0" orientation="portrait" r:id="rId2"/>
  <headerFooter differentFirst="1" scaleWithDoc="0">
    <oddFooter>&amp;C&amp;P of &amp;N</oddFooter>
    <firstHeader>&amp;L
Annex 5 – Schedule of Line Loss Factors</firstHeader>
    <firstFooter>&amp;C&amp;P of &amp;N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pageSetUpPr fitToPage="1"/>
  </sheetPr>
  <dimension ref="A1:O6"/>
  <sheetViews>
    <sheetView zoomScaleNormal="100" zoomScaleSheetLayoutView="100" workbookViewId="0">
      <selection activeCell="J17" sqref="J17"/>
    </sheetView>
  </sheetViews>
  <sheetFormatPr defaultRowHeight="27.75" customHeight="1" x14ac:dyDescent="0.2"/>
  <cols>
    <col min="1" max="4" width="14.5703125" style="2" customWidth="1"/>
    <col min="5" max="6" width="14.5703125" style="3" customWidth="1"/>
    <col min="7" max="7" width="14.5703125" style="2" customWidth="1"/>
    <col min="8" max="10" width="14.5703125" style="3" customWidth="1"/>
    <col min="11" max="11" width="14.5703125" style="8" customWidth="1"/>
    <col min="12" max="13" width="14.5703125" style="4" customWidth="1"/>
    <col min="14" max="15" width="14.5703125" style="2" customWidth="1"/>
    <col min="16" max="16384" width="9.140625" style="2"/>
  </cols>
  <sheetData>
    <row r="1" spans="1:15" ht="27" customHeight="1" x14ac:dyDescent="0.2">
      <c r="A1" s="13" t="s">
        <v>26</v>
      </c>
      <c r="B1" s="72"/>
      <c r="C1" s="13"/>
      <c r="D1" s="13"/>
      <c r="G1" s="15"/>
      <c r="H1" s="138"/>
      <c r="I1" s="139"/>
    </row>
    <row r="2" spans="1:15" ht="27" customHeight="1" x14ac:dyDescent="0.2">
      <c r="A2" s="136" t="s">
        <v>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ht="27" customHeight="1" x14ac:dyDescent="0.2">
      <c r="A3" s="13"/>
      <c r="B3" s="13"/>
      <c r="C3" s="13"/>
      <c r="D3" s="13"/>
      <c r="G3" s="15"/>
    </row>
    <row r="4" spans="1:15" ht="27" customHeight="1" x14ac:dyDescent="0.2"/>
    <row r="5" spans="1:15" ht="27" customHeight="1" x14ac:dyDescent="0.2"/>
    <row r="6" spans="1:15" s="28" customFormat="1" ht="27" customHeight="1" x14ac:dyDescent="0.2">
      <c r="A6" s="116" t="s">
        <v>345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</sheetData>
  <customSheetViews>
    <customSheetView guid="{5032A364-B81A-48DA-88DA-AB3B86B47EE9}" scale="80" fitToPage="1">
      <selection activeCell="A4" sqref="A4:M4"/>
      <pageMargins left="0.39370078740157483" right="0.35433070866141736" top="1.1023622047244095" bottom="0.74803149606299213" header="0.35433070866141736" footer="0.51181102362204722"/>
      <pageSetup paperSize="9" scale="71" fitToHeight="0" orientation="landscape" r:id="rId1"/>
      <headerFooter differentFirst="1" scaleWithDoc="0">
        <oddFooter>&amp;C&amp;P of &amp;N</oddFooter>
        <firstHeader>&amp;L
Annex 2 - Schedule of Charges for use of the Distribution System by Designated EHV Properties (including LDNOs with Designated EHV Properties/end-users).</firstHeader>
        <firstFooter>&amp;C&amp;P of &amp;N</firstFooter>
      </headerFooter>
    </customSheetView>
  </customSheetViews>
  <mergeCells count="3">
    <mergeCell ref="A2:O2"/>
    <mergeCell ref="H1:I1"/>
    <mergeCell ref="A6:O6"/>
  </mergeCells>
  <hyperlinks>
    <hyperlink ref="A1" location="Overview!A1" display="Back to Overview" xr:uid="{00000000-0004-0000-0600-000000000000}"/>
  </hyperlinks>
  <pageMargins left="0.39370078740157483" right="0.35433070866141736" top="1.1023622047244095" bottom="0.55118110236220474" header="0.35433070866141736" footer="0.31496062992125984"/>
  <pageSetup paperSize="9" scale="33" fitToHeight="0" orientation="portrait" r:id="rId2"/>
  <headerFooter differentFirst="1" scaleWithDoc="0">
    <oddFooter>&amp;L&amp;8Note: The list of MPANs / MSIDs provided may be incomplete; the DNO reserves the right to apply the listed charges to any other MPANs / MSIDs associated with the site.&amp;R&amp;P of &amp;N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O6"/>
  <sheetViews>
    <sheetView zoomScaleNormal="100" zoomScaleSheetLayoutView="100" workbookViewId="0">
      <selection activeCell="B9" sqref="B9"/>
    </sheetView>
  </sheetViews>
  <sheetFormatPr defaultRowHeight="27.75" customHeight="1" x14ac:dyDescent="0.2"/>
  <cols>
    <col min="1" max="1" width="29.85546875" style="2" customWidth="1"/>
    <col min="2" max="2" width="48.5703125" style="2" customWidth="1"/>
    <col min="3" max="4" width="23.7109375" style="3" customWidth="1"/>
    <col min="5" max="5" width="15.5703125" style="2" customWidth="1"/>
    <col min="6" max="16384" width="9.140625" style="2"/>
  </cols>
  <sheetData>
    <row r="1" spans="1:15" ht="27" customHeight="1" x14ac:dyDescent="0.2">
      <c r="A1" s="13" t="s">
        <v>26</v>
      </c>
      <c r="B1" s="140"/>
      <c r="C1" s="140"/>
      <c r="E1" s="8"/>
      <c r="F1" s="4"/>
      <c r="G1" s="4"/>
    </row>
    <row r="2" spans="1:15" s="28" customFormat="1" ht="27" customHeight="1" x14ac:dyDescent="0.2">
      <c r="A2" s="116" t="str">
        <f>Overview!B4&amp; " - Effective from "&amp;Overview!D4&amp;" - "&amp;Overview!E4&amp;" Nodal/Zonal charges"</f>
        <v>Slough Heat and Power Distribution Network - Effective from 1 April 2021 - Final Nodal/Zonal charges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27" customHeight="1" x14ac:dyDescent="0.2">
      <c r="C3" s="2"/>
      <c r="D3" s="2"/>
    </row>
    <row r="4" spans="1:15" ht="27" customHeight="1" x14ac:dyDescent="0.2">
      <c r="C4" s="2"/>
      <c r="D4" s="2"/>
    </row>
    <row r="5" spans="1:15" ht="27" customHeight="1" x14ac:dyDescent="0.2"/>
    <row r="6" spans="1:15" s="28" customFormat="1" ht="27" customHeight="1" x14ac:dyDescent="0.2">
      <c r="A6" s="116" t="s">
        <v>346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</row>
  </sheetData>
  <sheetProtection selectLockedCells="1" selectUnlockedCells="1"/>
  <customSheetViews>
    <customSheetView guid="{5032A364-B81A-48DA-88DA-AB3B86B47EE9}" scale="70" fitToPage="1">
      <selection activeCell="A2" sqref="A2:XFD3"/>
      <pageMargins left="0.39370078740157483" right="0.35433070866141736" top="0.82677165354330717" bottom="0.74803149606299213" header="0.51181102362204722" footer="0.51181102362204722"/>
      <pageSetup paperSize="9" scale="64" fitToHeight="0" orientation="portrait" r:id="rId1"/>
      <headerFooter differentFirst="1" scaleWithDoc="0">
        <oddFooter>&amp;C&amp;P of &amp;N</oddFooter>
        <firstHeader>&amp;L
Annex 6 - Un-scaled [nodal /network group] costs</firstHeader>
        <firstFooter>&amp;C&amp;P of &amp;N</firstFooter>
      </headerFooter>
    </customSheetView>
  </customSheetViews>
  <mergeCells count="3">
    <mergeCell ref="B1:C1"/>
    <mergeCell ref="A2:O2"/>
    <mergeCell ref="A6:O6"/>
  </mergeCells>
  <phoneticPr fontId="4" type="noConversion"/>
  <hyperlinks>
    <hyperlink ref="A1" location="Overview!A1" display="Back to Overview" xr:uid="{00000000-0004-0000-0700-000000000000}"/>
  </hyperlinks>
  <pageMargins left="0.39370078740157483" right="0.35433070866141736" top="0.82677165354330717" bottom="0.74803149606299213" header="0.51181102362204722" footer="0.51181102362204722"/>
  <pageSetup paperSize="9" scale="77" fitToHeight="0" orientation="portrait" r:id="rId2"/>
  <headerFooter differentFirst="1" scaleWithDoc="0">
    <oddFooter>&amp;C&amp;P of &amp;N</oddFooter>
    <firstHeader>&amp;LUn-scaled [nodal /network group] costs</firstHeader>
    <firstFooter>&amp;C&amp;P of &amp;N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H764"/>
  <sheetViews>
    <sheetView zoomScale="90" zoomScaleNormal="90" zoomScaleSheetLayoutView="100" workbookViewId="0">
      <selection activeCell="H6" sqref="H6"/>
    </sheetView>
  </sheetViews>
  <sheetFormatPr defaultColWidth="11.5703125" defaultRowHeight="12.75" x14ac:dyDescent="0.2"/>
  <cols>
    <col min="1" max="1" width="13.85546875" style="58" customWidth="1"/>
    <col min="2" max="2" width="37.42578125" style="58" bestFit="1" customWidth="1"/>
    <col min="3" max="3" width="19" style="59" customWidth="1"/>
    <col min="4" max="4" width="5.28515625" style="58" bestFit="1" customWidth="1"/>
    <col min="5" max="5" width="4.7109375" style="58" customWidth="1"/>
    <col min="6" max="6" width="29.140625" style="58" bestFit="1" customWidth="1"/>
    <col min="7" max="7" width="11.5703125" style="58"/>
    <col min="8" max="8" width="64.5703125" style="58" bestFit="1" customWidth="1"/>
    <col min="9" max="16384" width="11.5703125" style="58"/>
  </cols>
  <sheetData>
    <row r="1" spans="1:8" ht="26.25" customHeight="1" x14ac:dyDescent="0.35">
      <c r="A1" s="69" t="s">
        <v>26</v>
      </c>
      <c r="H1" s="60"/>
    </row>
    <row r="2" spans="1:8" ht="12.75" customHeight="1" x14ac:dyDescent="0.2">
      <c r="A2" s="61"/>
    </row>
    <row r="3" spans="1:8" ht="12.75" customHeight="1" x14ac:dyDescent="0.2">
      <c r="A3" s="61"/>
    </row>
    <row r="4" spans="1:8" ht="12.75" customHeight="1" x14ac:dyDescent="0.2">
      <c r="A4" s="61"/>
    </row>
    <row r="5" spans="1:8" ht="12.75" customHeight="1" x14ac:dyDescent="0.2">
      <c r="A5" s="61"/>
    </row>
    <row r="6" spans="1:8" ht="12.75" customHeight="1" x14ac:dyDescent="0.2">
      <c r="A6" s="61"/>
    </row>
    <row r="7" spans="1:8" ht="12.75" customHeight="1" x14ac:dyDescent="0.2">
      <c r="A7" s="61"/>
    </row>
    <row r="8" spans="1:8" ht="12.75" customHeight="1" x14ac:dyDescent="0.2">
      <c r="A8" s="61"/>
    </row>
    <row r="9" spans="1:8" ht="12.75" customHeight="1" x14ac:dyDescent="0.2">
      <c r="A9" s="61"/>
    </row>
    <row r="10" spans="1:8" ht="12.75" customHeight="1" x14ac:dyDescent="0.2">
      <c r="A10" s="61"/>
    </row>
    <row r="11" spans="1:8" ht="12.75" customHeight="1" x14ac:dyDescent="0.2">
      <c r="A11" s="61"/>
    </row>
    <row r="12" spans="1:8" ht="12.75" customHeight="1" x14ac:dyDescent="0.2">
      <c r="A12" s="61"/>
    </row>
    <row r="13" spans="1:8" ht="12.75" customHeight="1" x14ac:dyDescent="0.2">
      <c r="A13" s="61"/>
    </row>
    <row r="14" spans="1:8" ht="12.75" customHeight="1" x14ac:dyDescent="0.2">
      <c r="A14" s="61"/>
    </row>
    <row r="15" spans="1:8" ht="12.75" customHeight="1" x14ac:dyDescent="0.2">
      <c r="A15" s="61"/>
    </row>
    <row r="16" spans="1:8" ht="12.75" customHeight="1" x14ac:dyDescent="0.2">
      <c r="A16" s="61"/>
    </row>
    <row r="17" spans="1:8" ht="12.75" customHeight="1" x14ac:dyDescent="0.2">
      <c r="A17" s="61"/>
    </row>
    <row r="18" spans="1:8" ht="12.75" customHeight="1" x14ac:dyDescent="0.2">
      <c r="A18" s="61"/>
    </row>
    <row r="19" spans="1:8" ht="12.75" customHeight="1" x14ac:dyDescent="0.2">
      <c r="A19" s="61"/>
    </row>
    <row r="20" spans="1:8" ht="12.75" customHeight="1" x14ac:dyDescent="0.2">
      <c r="A20" s="61"/>
    </row>
    <row r="21" spans="1:8" ht="12.75" customHeight="1" x14ac:dyDescent="0.2">
      <c r="A21" s="61"/>
    </row>
    <row r="22" spans="1:8" ht="12.75" customHeight="1" x14ac:dyDescent="0.2">
      <c r="A22" s="61"/>
    </row>
    <row r="23" spans="1:8" ht="12.75" customHeight="1" x14ac:dyDescent="0.2">
      <c r="A23" s="61"/>
    </row>
    <row r="24" spans="1:8" ht="12.75" customHeight="1" x14ac:dyDescent="0.2">
      <c r="A24" s="61"/>
    </row>
    <row r="25" spans="1:8" ht="12.75" customHeight="1" x14ac:dyDescent="0.2">
      <c r="A25" s="61"/>
    </row>
    <row r="26" spans="1:8" ht="12.75" customHeight="1" x14ac:dyDescent="0.2">
      <c r="A26" s="61"/>
    </row>
    <row r="27" spans="1:8" ht="12.75" customHeight="1" x14ac:dyDescent="0.2">
      <c r="A27" s="61"/>
    </row>
    <row r="28" spans="1:8" s="63" customFormat="1" ht="51" x14ac:dyDescent="0.2">
      <c r="A28" s="29" t="s">
        <v>71</v>
      </c>
      <c r="B28" s="29" t="s">
        <v>72</v>
      </c>
      <c r="C28" s="29" t="s">
        <v>299</v>
      </c>
      <c r="D28" s="62"/>
      <c r="E28" s="62"/>
      <c r="F28" s="29" t="s">
        <v>300</v>
      </c>
      <c r="G28" s="29" t="s">
        <v>301</v>
      </c>
      <c r="H28" s="29" t="s">
        <v>302</v>
      </c>
    </row>
    <row r="29" spans="1:8" x14ac:dyDescent="0.2">
      <c r="A29" s="71">
        <v>3</v>
      </c>
      <c r="B29" s="64" t="s">
        <v>73</v>
      </c>
      <c r="C29" s="70" t="s">
        <v>308</v>
      </c>
      <c r="F29" s="58" t="s">
        <v>305</v>
      </c>
      <c r="G29" s="65">
        <v>43626</v>
      </c>
      <c r="H29" s="58" t="s">
        <v>306</v>
      </c>
    </row>
    <row r="30" spans="1:8" x14ac:dyDescent="0.2">
      <c r="A30" s="71">
        <v>4</v>
      </c>
      <c r="B30" s="64" t="s">
        <v>73</v>
      </c>
      <c r="C30" s="70" t="s">
        <v>308</v>
      </c>
      <c r="F30" s="58" t="s">
        <v>310</v>
      </c>
      <c r="G30" s="65">
        <v>43626</v>
      </c>
      <c r="H30" s="58" t="s">
        <v>306</v>
      </c>
    </row>
    <row r="31" spans="1:8" x14ac:dyDescent="0.2">
      <c r="A31" s="71">
        <v>5</v>
      </c>
      <c r="B31" s="64" t="s">
        <v>74</v>
      </c>
      <c r="C31" s="70" t="s">
        <v>308</v>
      </c>
      <c r="F31" s="58" t="s">
        <v>309</v>
      </c>
      <c r="G31" s="65">
        <v>43626</v>
      </c>
      <c r="H31" s="58" t="s">
        <v>306</v>
      </c>
    </row>
    <row r="32" spans="1:8" x14ac:dyDescent="0.2">
      <c r="A32" s="71">
        <v>6</v>
      </c>
      <c r="B32" s="64" t="s">
        <v>75</v>
      </c>
      <c r="C32" s="70" t="s">
        <v>308</v>
      </c>
      <c r="F32" s="58" t="s">
        <v>311</v>
      </c>
      <c r="G32" s="65">
        <v>43626</v>
      </c>
      <c r="H32" s="58" t="s">
        <v>312</v>
      </c>
    </row>
    <row r="33" spans="1:8" x14ac:dyDescent="0.2">
      <c r="A33" s="71">
        <v>7</v>
      </c>
      <c r="B33" s="64" t="s">
        <v>75</v>
      </c>
      <c r="C33" s="70" t="s">
        <v>308</v>
      </c>
      <c r="F33" s="68"/>
      <c r="G33" s="65"/>
      <c r="H33" s="67"/>
    </row>
    <row r="34" spans="1:8" x14ac:dyDescent="0.2">
      <c r="A34" s="71">
        <v>8</v>
      </c>
      <c r="B34" s="64" t="s">
        <v>75</v>
      </c>
      <c r="C34" s="70" t="s">
        <v>308</v>
      </c>
      <c r="F34" s="66"/>
      <c r="G34" s="65"/>
    </row>
    <row r="35" spans="1:8" x14ac:dyDescent="0.2">
      <c r="A35" s="71">
        <v>9</v>
      </c>
      <c r="B35" s="64" t="s">
        <v>75</v>
      </c>
      <c r="C35" s="70" t="s">
        <v>308</v>
      </c>
      <c r="G35" s="65"/>
      <c r="H35" s="66"/>
    </row>
    <row r="36" spans="1:8" x14ac:dyDescent="0.2">
      <c r="A36" s="71">
        <v>10</v>
      </c>
      <c r="B36" s="64" t="s">
        <v>75</v>
      </c>
      <c r="C36" s="70" t="s">
        <v>308</v>
      </c>
      <c r="G36" s="65"/>
      <c r="H36" s="66"/>
    </row>
    <row r="37" spans="1:8" x14ac:dyDescent="0.2">
      <c r="A37" s="71">
        <v>11</v>
      </c>
      <c r="B37" s="64" t="s">
        <v>75</v>
      </c>
      <c r="C37" s="70" t="s">
        <v>308</v>
      </c>
      <c r="G37" s="65"/>
    </row>
    <row r="38" spans="1:8" x14ac:dyDescent="0.2">
      <c r="A38" s="71">
        <v>12</v>
      </c>
      <c r="B38" s="64" t="s">
        <v>75</v>
      </c>
      <c r="C38" s="70" t="s">
        <v>308</v>
      </c>
      <c r="G38" s="65"/>
    </row>
    <row r="39" spans="1:8" x14ac:dyDescent="0.2">
      <c r="A39" s="71">
        <v>13</v>
      </c>
      <c r="B39" s="64" t="s">
        <v>76</v>
      </c>
      <c r="C39" s="70" t="s">
        <v>308</v>
      </c>
      <c r="G39" s="65"/>
    </row>
    <row r="40" spans="1:8" x14ac:dyDescent="0.2">
      <c r="A40" s="71">
        <v>15</v>
      </c>
      <c r="B40" s="64" t="s">
        <v>76</v>
      </c>
      <c r="C40" s="70" t="s">
        <v>308</v>
      </c>
      <c r="F40" s="66"/>
      <c r="G40" s="65"/>
      <c r="H40" s="66"/>
    </row>
    <row r="41" spans="1:8" x14ac:dyDescent="0.2">
      <c r="A41" s="71">
        <v>16</v>
      </c>
      <c r="B41" s="64" t="s">
        <v>77</v>
      </c>
      <c r="C41" s="70" t="s">
        <v>308</v>
      </c>
      <c r="G41" s="65"/>
      <c r="H41" s="66"/>
    </row>
    <row r="42" spans="1:8" x14ac:dyDescent="0.2">
      <c r="A42" s="71">
        <v>17</v>
      </c>
      <c r="B42" s="64" t="s">
        <v>77</v>
      </c>
      <c r="C42" s="70" t="s">
        <v>308</v>
      </c>
      <c r="G42" s="65"/>
    </row>
    <row r="43" spans="1:8" x14ac:dyDescent="0.2">
      <c r="A43" s="71">
        <v>18</v>
      </c>
      <c r="B43" s="64" t="s">
        <v>77</v>
      </c>
      <c r="C43" s="70" t="s">
        <v>308</v>
      </c>
      <c r="G43" s="65"/>
    </row>
    <row r="44" spans="1:8" x14ac:dyDescent="0.2">
      <c r="A44" s="71">
        <v>19</v>
      </c>
      <c r="B44" s="64" t="s">
        <v>77</v>
      </c>
      <c r="C44" s="70" t="s">
        <v>308</v>
      </c>
      <c r="G44" s="65"/>
    </row>
    <row r="45" spans="1:8" x14ac:dyDescent="0.2">
      <c r="A45" s="71">
        <v>20</v>
      </c>
      <c r="B45" s="64" t="s">
        <v>77</v>
      </c>
      <c r="C45" s="70" t="s">
        <v>308</v>
      </c>
      <c r="G45" s="65"/>
    </row>
    <row r="46" spans="1:8" x14ac:dyDescent="0.2">
      <c r="A46" s="71">
        <v>21</v>
      </c>
      <c r="B46" s="64" t="s">
        <v>77</v>
      </c>
      <c r="C46" s="70" t="s">
        <v>308</v>
      </c>
      <c r="G46" s="65"/>
    </row>
    <row r="47" spans="1:8" x14ac:dyDescent="0.2">
      <c r="A47" s="71">
        <v>22</v>
      </c>
      <c r="B47" s="64" t="s">
        <v>77</v>
      </c>
      <c r="C47" s="70" t="s">
        <v>308</v>
      </c>
      <c r="G47" s="65"/>
    </row>
    <row r="48" spans="1:8" x14ac:dyDescent="0.2">
      <c r="A48" s="71">
        <v>23</v>
      </c>
      <c r="B48" s="64" t="s">
        <v>78</v>
      </c>
      <c r="C48" s="70" t="s">
        <v>308</v>
      </c>
      <c r="G48" s="65"/>
    </row>
    <row r="49" spans="1:8" x14ac:dyDescent="0.2">
      <c r="A49" s="71">
        <v>24</v>
      </c>
      <c r="B49" s="64" t="s">
        <v>78</v>
      </c>
      <c r="C49" s="70" t="s">
        <v>308</v>
      </c>
      <c r="G49" s="65"/>
    </row>
    <row r="50" spans="1:8" x14ac:dyDescent="0.2">
      <c r="A50" s="71">
        <v>25</v>
      </c>
      <c r="B50" s="64" t="s">
        <v>78</v>
      </c>
      <c r="C50" s="70" t="s">
        <v>308</v>
      </c>
      <c r="G50" s="65"/>
    </row>
    <row r="51" spans="1:8" x14ac:dyDescent="0.2">
      <c r="A51" s="71">
        <v>26</v>
      </c>
      <c r="B51" s="64" t="s">
        <v>78</v>
      </c>
      <c r="C51" s="70" t="s">
        <v>308</v>
      </c>
      <c r="G51" s="65"/>
    </row>
    <row r="52" spans="1:8" x14ac:dyDescent="0.2">
      <c r="A52" s="71">
        <v>28</v>
      </c>
      <c r="B52" s="64" t="s">
        <v>78</v>
      </c>
      <c r="C52" s="70" t="s">
        <v>308</v>
      </c>
      <c r="G52" s="65"/>
    </row>
    <row r="53" spans="1:8" x14ac:dyDescent="0.2">
      <c r="A53" s="71">
        <v>29</v>
      </c>
      <c r="B53" s="64" t="s">
        <v>78</v>
      </c>
      <c r="C53" s="70" t="s">
        <v>308</v>
      </c>
      <c r="G53" s="65"/>
    </row>
    <row r="54" spans="1:8" x14ac:dyDescent="0.2">
      <c r="A54" s="71">
        <v>30</v>
      </c>
      <c r="B54" s="64" t="s">
        <v>78</v>
      </c>
      <c r="C54" s="70" t="s">
        <v>308</v>
      </c>
      <c r="G54" s="65"/>
    </row>
    <row r="55" spans="1:8" x14ac:dyDescent="0.2">
      <c r="A55" s="71">
        <v>31</v>
      </c>
      <c r="B55" s="64" t="s">
        <v>78</v>
      </c>
      <c r="C55" s="70" t="s">
        <v>308</v>
      </c>
      <c r="G55" s="65"/>
    </row>
    <row r="56" spans="1:8" x14ac:dyDescent="0.2">
      <c r="A56" s="71">
        <v>32</v>
      </c>
      <c r="B56" s="64" t="s">
        <v>78</v>
      </c>
      <c r="C56" s="70" t="s">
        <v>308</v>
      </c>
      <c r="F56" s="66"/>
      <c r="G56" s="65"/>
      <c r="H56" s="66"/>
    </row>
    <row r="57" spans="1:8" x14ac:dyDescent="0.2">
      <c r="A57" s="71">
        <v>33</v>
      </c>
      <c r="B57" s="64" t="s">
        <v>78</v>
      </c>
      <c r="C57" s="70" t="s">
        <v>308</v>
      </c>
      <c r="F57" s="66"/>
      <c r="G57" s="65"/>
      <c r="H57" s="66"/>
    </row>
    <row r="58" spans="1:8" x14ac:dyDescent="0.2">
      <c r="A58" s="71">
        <v>34</v>
      </c>
      <c r="B58" s="64" t="s">
        <v>78</v>
      </c>
      <c r="C58" s="70" t="s">
        <v>308</v>
      </c>
      <c r="F58" s="66"/>
      <c r="G58" s="65"/>
      <c r="H58" s="66"/>
    </row>
    <row r="59" spans="1:8" x14ac:dyDescent="0.2">
      <c r="A59" s="71">
        <v>35</v>
      </c>
      <c r="B59" s="64" t="s">
        <v>78</v>
      </c>
      <c r="C59" s="70" t="s">
        <v>308</v>
      </c>
      <c r="F59" s="66"/>
      <c r="G59" s="65"/>
      <c r="H59" s="66"/>
    </row>
    <row r="60" spans="1:8" x14ac:dyDescent="0.2">
      <c r="A60" s="71">
        <v>36</v>
      </c>
      <c r="B60" s="64" t="s">
        <v>78</v>
      </c>
      <c r="C60" s="70" t="s">
        <v>308</v>
      </c>
      <c r="F60" s="66"/>
      <c r="G60" s="65"/>
      <c r="H60" s="66"/>
    </row>
    <row r="61" spans="1:8" x14ac:dyDescent="0.2">
      <c r="A61" s="71">
        <v>37</v>
      </c>
      <c r="B61" s="64" t="s">
        <v>78</v>
      </c>
      <c r="C61" s="70" t="s">
        <v>308</v>
      </c>
      <c r="F61" s="66"/>
      <c r="G61" s="65"/>
      <c r="H61" s="66"/>
    </row>
    <row r="62" spans="1:8" x14ac:dyDescent="0.2">
      <c r="A62" s="71">
        <v>38</v>
      </c>
      <c r="B62" s="64" t="s">
        <v>78</v>
      </c>
      <c r="C62" s="70" t="s">
        <v>308</v>
      </c>
      <c r="F62" s="66"/>
      <c r="G62" s="65"/>
      <c r="H62" s="66"/>
    </row>
    <row r="63" spans="1:8" x14ac:dyDescent="0.2">
      <c r="A63" s="71">
        <v>39</v>
      </c>
      <c r="B63" s="64" t="s">
        <v>78</v>
      </c>
      <c r="C63" s="70" t="s">
        <v>308</v>
      </c>
      <c r="F63" s="66"/>
      <c r="G63" s="65"/>
      <c r="H63" s="66"/>
    </row>
    <row r="64" spans="1:8" x14ac:dyDescent="0.2">
      <c r="A64" s="71">
        <v>40</v>
      </c>
      <c r="B64" s="64" t="s">
        <v>77</v>
      </c>
      <c r="C64" s="70" t="s">
        <v>308</v>
      </c>
      <c r="F64" s="66"/>
      <c r="G64" s="65"/>
      <c r="H64" s="66"/>
    </row>
    <row r="65" spans="1:8" x14ac:dyDescent="0.2">
      <c r="A65" s="71">
        <v>41</v>
      </c>
      <c r="B65" s="64" t="s">
        <v>79</v>
      </c>
      <c r="C65" s="70" t="s">
        <v>308</v>
      </c>
      <c r="F65" s="66"/>
      <c r="G65" s="65"/>
      <c r="H65" s="66"/>
    </row>
    <row r="66" spans="1:8" x14ac:dyDescent="0.2">
      <c r="A66" s="71">
        <v>42</v>
      </c>
      <c r="B66" s="64" t="s">
        <v>80</v>
      </c>
      <c r="C66" s="70" t="s">
        <v>308</v>
      </c>
      <c r="F66" s="66"/>
      <c r="G66" s="65"/>
      <c r="H66" s="66"/>
    </row>
    <row r="67" spans="1:8" x14ac:dyDescent="0.2">
      <c r="A67" s="71">
        <v>43</v>
      </c>
      <c r="B67" s="64" t="s">
        <v>80</v>
      </c>
      <c r="C67" s="70" t="s">
        <v>308</v>
      </c>
      <c r="F67" s="66"/>
      <c r="G67" s="65"/>
      <c r="H67" s="66"/>
    </row>
    <row r="68" spans="1:8" x14ac:dyDescent="0.2">
      <c r="A68" s="71">
        <v>44</v>
      </c>
      <c r="B68" s="64" t="s">
        <v>79</v>
      </c>
      <c r="C68" s="70" t="s">
        <v>308</v>
      </c>
      <c r="F68" s="66"/>
      <c r="G68" s="65"/>
      <c r="H68" s="66"/>
    </row>
    <row r="69" spans="1:8" x14ac:dyDescent="0.2">
      <c r="A69" s="71">
        <v>45</v>
      </c>
      <c r="B69" s="64" t="s">
        <v>81</v>
      </c>
      <c r="C69" s="70" t="s">
        <v>308</v>
      </c>
      <c r="F69" s="66"/>
      <c r="G69" s="65"/>
      <c r="H69" s="66"/>
    </row>
    <row r="70" spans="1:8" x14ac:dyDescent="0.2">
      <c r="A70" s="71">
        <v>46</v>
      </c>
      <c r="B70" s="64" t="s">
        <v>82</v>
      </c>
      <c r="C70" s="70" t="s">
        <v>308</v>
      </c>
      <c r="F70" s="66"/>
      <c r="G70" s="65"/>
      <c r="H70" s="66"/>
    </row>
    <row r="71" spans="1:8" x14ac:dyDescent="0.2">
      <c r="A71" s="71">
        <v>47</v>
      </c>
      <c r="B71" s="64" t="s">
        <v>83</v>
      </c>
      <c r="C71" s="70" t="s">
        <v>308</v>
      </c>
      <c r="F71" s="66"/>
      <c r="G71" s="65"/>
      <c r="H71" s="66"/>
    </row>
    <row r="72" spans="1:8" x14ac:dyDescent="0.2">
      <c r="A72" s="71">
        <v>48</v>
      </c>
      <c r="B72" s="64" t="s">
        <v>84</v>
      </c>
      <c r="C72" s="70" t="s">
        <v>308</v>
      </c>
      <c r="F72" s="66"/>
      <c r="G72" s="65"/>
      <c r="H72" s="66"/>
    </row>
    <row r="73" spans="1:8" x14ac:dyDescent="0.2">
      <c r="A73" s="71">
        <v>49</v>
      </c>
      <c r="B73" s="64" t="s">
        <v>77</v>
      </c>
      <c r="C73" s="70" t="s">
        <v>308</v>
      </c>
      <c r="F73" s="66"/>
      <c r="G73" s="65"/>
      <c r="H73" s="66"/>
    </row>
    <row r="74" spans="1:8" x14ac:dyDescent="0.2">
      <c r="A74" s="71">
        <v>50</v>
      </c>
      <c r="B74" s="64" t="s">
        <v>85</v>
      </c>
      <c r="C74" s="70" t="s">
        <v>308</v>
      </c>
      <c r="F74" s="66"/>
      <c r="G74" s="65"/>
      <c r="H74" s="66"/>
    </row>
    <row r="75" spans="1:8" x14ac:dyDescent="0.2">
      <c r="A75" s="71">
        <v>51</v>
      </c>
      <c r="B75" s="64" t="s">
        <v>86</v>
      </c>
      <c r="C75" s="70" t="s">
        <v>307</v>
      </c>
      <c r="F75" s="66"/>
      <c r="G75" s="65"/>
      <c r="H75" s="66"/>
    </row>
    <row r="76" spans="1:8" x14ac:dyDescent="0.2">
      <c r="A76" s="71">
        <v>52</v>
      </c>
      <c r="B76" s="64" t="s">
        <v>87</v>
      </c>
      <c r="C76" s="70" t="s">
        <v>308</v>
      </c>
      <c r="F76" s="66"/>
      <c r="G76" s="65"/>
      <c r="H76" s="66"/>
    </row>
    <row r="77" spans="1:8" x14ac:dyDescent="0.2">
      <c r="A77" s="71">
        <v>53</v>
      </c>
      <c r="B77" s="64" t="s">
        <v>87</v>
      </c>
      <c r="C77" s="70" t="s">
        <v>308</v>
      </c>
      <c r="F77" s="66"/>
      <c r="G77" s="65"/>
      <c r="H77" s="66"/>
    </row>
    <row r="78" spans="1:8" x14ac:dyDescent="0.2">
      <c r="A78" s="71">
        <v>55</v>
      </c>
      <c r="B78" s="64" t="s">
        <v>87</v>
      </c>
      <c r="C78" s="70" t="s">
        <v>308</v>
      </c>
      <c r="F78" s="66"/>
      <c r="G78" s="65"/>
      <c r="H78" s="66"/>
    </row>
    <row r="79" spans="1:8" x14ac:dyDescent="0.2">
      <c r="A79" s="71">
        <v>56</v>
      </c>
      <c r="B79" s="64" t="s">
        <v>87</v>
      </c>
      <c r="C79" s="70" t="s">
        <v>308</v>
      </c>
      <c r="F79" s="66"/>
      <c r="G79" s="65"/>
      <c r="H79" s="66"/>
    </row>
    <row r="80" spans="1:8" x14ac:dyDescent="0.2">
      <c r="A80" s="71">
        <v>57</v>
      </c>
      <c r="B80" s="64" t="s">
        <v>87</v>
      </c>
      <c r="C80" s="70" t="s">
        <v>308</v>
      </c>
      <c r="F80" s="66"/>
      <c r="G80" s="65"/>
      <c r="H80" s="66"/>
    </row>
    <row r="81" spans="1:8" x14ac:dyDescent="0.2">
      <c r="A81" s="71">
        <v>58</v>
      </c>
      <c r="B81" s="64" t="s">
        <v>88</v>
      </c>
      <c r="C81" s="70" t="s">
        <v>307</v>
      </c>
      <c r="F81" s="66"/>
      <c r="G81" s="65"/>
      <c r="H81" s="66"/>
    </row>
    <row r="82" spans="1:8" x14ac:dyDescent="0.2">
      <c r="A82" s="71">
        <v>59</v>
      </c>
      <c r="B82" s="64" t="s">
        <v>87</v>
      </c>
      <c r="C82" s="70" t="s">
        <v>308</v>
      </c>
      <c r="F82" s="66"/>
      <c r="G82" s="65"/>
      <c r="H82" s="66"/>
    </row>
    <row r="83" spans="1:8" x14ac:dyDescent="0.2">
      <c r="A83" s="71">
        <v>60</v>
      </c>
      <c r="B83" s="64" t="s">
        <v>87</v>
      </c>
      <c r="C83" s="70" t="s">
        <v>308</v>
      </c>
      <c r="F83" s="66"/>
      <c r="G83" s="65"/>
      <c r="H83" s="66"/>
    </row>
    <row r="84" spans="1:8" x14ac:dyDescent="0.2">
      <c r="A84" s="71">
        <v>62</v>
      </c>
      <c r="B84" s="64" t="s">
        <v>89</v>
      </c>
      <c r="C84" s="70" t="s">
        <v>307</v>
      </c>
    </row>
    <row r="85" spans="1:8" x14ac:dyDescent="0.2">
      <c r="A85" s="71">
        <v>63</v>
      </c>
      <c r="B85" s="64" t="s">
        <v>80</v>
      </c>
      <c r="C85" s="70" t="s">
        <v>308</v>
      </c>
    </row>
    <row r="86" spans="1:8" x14ac:dyDescent="0.2">
      <c r="A86" s="71">
        <v>64</v>
      </c>
      <c r="B86" s="64" t="s">
        <v>87</v>
      </c>
      <c r="C86" s="70" t="s">
        <v>308</v>
      </c>
    </row>
    <row r="87" spans="1:8" x14ac:dyDescent="0.2">
      <c r="A87" s="71">
        <v>65</v>
      </c>
      <c r="B87" s="64" t="s">
        <v>90</v>
      </c>
      <c r="C87" s="70" t="s">
        <v>308</v>
      </c>
    </row>
    <row r="88" spans="1:8" x14ac:dyDescent="0.2">
      <c r="A88" s="71">
        <v>66</v>
      </c>
      <c r="B88" s="64" t="s">
        <v>90</v>
      </c>
      <c r="C88" s="70" t="s">
        <v>308</v>
      </c>
    </row>
    <row r="89" spans="1:8" x14ac:dyDescent="0.2">
      <c r="A89" s="71">
        <v>67</v>
      </c>
      <c r="B89" s="64" t="s">
        <v>91</v>
      </c>
      <c r="C89" s="70" t="s">
        <v>308</v>
      </c>
    </row>
    <row r="90" spans="1:8" x14ac:dyDescent="0.2">
      <c r="A90" s="71">
        <v>71</v>
      </c>
      <c r="B90" s="64" t="s">
        <v>91</v>
      </c>
      <c r="C90" s="70" t="s">
        <v>308</v>
      </c>
    </row>
    <row r="91" spans="1:8" x14ac:dyDescent="0.2">
      <c r="A91" s="71">
        <v>72</v>
      </c>
      <c r="B91" s="64" t="s">
        <v>91</v>
      </c>
      <c r="C91" s="70" t="s">
        <v>308</v>
      </c>
    </row>
    <row r="92" spans="1:8" x14ac:dyDescent="0.2">
      <c r="A92" s="71">
        <v>73</v>
      </c>
      <c r="B92" s="64" t="s">
        <v>91</v>
      </c>
      <c r="C92" s="70" t="s">
        <v>308</v>
      </c>
    </row>
    <row r="93" spans="1:8" x14ac:dyDescent="0.2">
      <c r="A93" s="71">
        <v>74</v>
      </c>
      <c r="B93" s="64" t="s">
        <v>92</v>
      </c>
      <c r="C93" s="70" t="s">
        <v>308</v>
      </c>
    </row>
    <row r="94" spans="1:8" x14ac:dyDescent="0.2">
      <c r="A94" s="71">
        <v>75</v>
      </c>
      <c r="B94" s="64" t="s">
        <v>93</v>
      </c>
      <c r="C94" s="70" t="s">
        <v>308</v>
      </c>
    </row>
    <row r="95" spans="1:8" x14ac:dyDescent="0.2">
      <c r="A95" s="71">
        <v>76</v>
      </c>
      <c r="B95" s="64" t="s">
        <v>93</v>
      </c>
      <c r="C95" s="70" t="s">
        <v>308</v>
      </c>
    </row>
    <row r="96" spans="1:8" x14ac:dyDescent="0.2">
      <c r="A96" s="71">
        <v>77</v>
      </c>
      <c r="B96" s="64" t="s">
        <v>93</v>
      </c>
      <c r="C96" s="70" t="s">
        <v>308</v>
      </c>
    </row>
    <row r="97" spans="1:3" x14ac:dyDescent="0.2">
      <c r="A97" s="71">
        <v>78</v>
      </c>
      <c r="B97" s="64" t="s">
        <v>94</v>
      </c>
      <c r="C97" s="70" t="s">
        <v>308</v>
      </c>
    </row>
    <row r="98" spans="1:3" x14ac:dyDescent="0.2">
      <c r="A98" s="71">
        <v>79</v>
      </c>
      <c r="B98" s="64" t="s">
        <v>95</v>
      </c>
      <c r="C98" s="70" t="s">
        <v>307</v>
      </c>
    </row>
    <row r="99" spans="1:3" x14ac:dyDescent="0.2">
      <c r="A99" s="71">
        <v>80</v>
      </c>
      <c r="B99" s="64" t="s">
        <v>96</v>
      </c>
      <c r="C99" s="70" t="s">
        <v>308</v>
      </c>
    </row>
    <row r="100" spans="1:3" x14ac:dyDescent="0.2">
      <c r="A100" s="71">
        <v>81</v>
      </c>
      <c r="B100" s="64" t="s">
        <v>97</v>
      </c>
      <c r="C100" s="70" t="s">
        <v>308</v>
      </c>
    </row>
    <row r="101" spans="1:3" x14ac:dyDescent="0.2">
      <c r="A101" s="71">
        <v>82</v>
      </c>
      <c r="B101" s="64" t="s">
        <v>98</v>
      </c>
      <c r="C101" s="70" t="s">
        <v>308</v>
      </c>
    </row>
    <row r="102" spans="1:3" x14ac:dyDescent="0.2">
      <c r="A102" s="71">
        <v>83</v>
      </c>
      <c r="B102" s="64" t="s">
        <v>98</v>
      </c>
      <c r="C102" s="70" t="s">
        <v>308</v>
      </c>
    </row>
    <row r="103" spans="1:3" x14ac:dyDescent="0.2">
      <c r="A103" s="71">
        <v>84</v>
      </c>
      <c r="B103" s="64" t="s">
        <v>98</v>
      </c>
      <c r="C103" s="70" t="s">
        <v>308</v>
      </c>
    </row>
    <row r="104" spans="1:3" x14ac:dyDescent="0.2">
      <c r="A104" s="71">
        <v>85</v>
      </c>
      <c r="B104" s="64" t="s">
        <v>98</v>
      </c>
      <c r="C104" s="70" t="s">
        <v>308</v>
      </c>
    </row>
    <row r="105" spans="1:3" x14ac:dyDescent="0.2">
      <c r="A105" s="71">
        <v>86</v>
      </c>
      <c r="B105" s="64" t="s">
        <v>98</v>
      </c>
      <c r="C105" s="70" t="s">
        <v>308</v>
      </c>
    </row>
    <row r="106" spans="1:3" x14ac:dyDescent="0.2">
      <c r="A106" s="71">
        <v>87</v>
      </c>
      <c r="B106" s="64" t="s">
        <v>98</v>
      </c>
      <c r="C106" s="70" t="s">
        <v>308</v>
      </c>
    </row>
    <row r="107" spans="1:3" x14ac:dyDescent="0.2">
      <c r="A107" s="71">
        <v>88</v>
      </c>
      <c r="B107" s="64" t="s">
        <v>98</v>
      </c>
      <c r="C107" s="70" t="s">
        <v>308</v>
      </c>
    </row>
    <row r="108" spans="1:3" x14ac:dyDescent="0.2">
      <c r="A108" s="71">
        <v>91</v>
      </c>
      <c r="B108" s="64" t="s">
        <v>99</v>
      </c>
      <c r="C108" s="70" t="s">
        <v>308</v>
      </c>
    </row>
    <row r="109" spans="1:3" x14ac:dyDescent="0.2">
      <c r="A109" s="71">
        <v>92</v>
      </c>
      <c r="B109" s="64" t="s">
        <v>99</v>
      </c>
      <c r="C109" s="70" t="s">
        <v>308</v>
      </c>
    </row>
    <row r="110" spans="1:3" x14ac:dyDescent="0.2">
      <c r="A110" s="71">
        <v>93</v>
      </c>
      <c r="B110" s="64" t="s">
        <v>100</v>
      </c>
      <c r="C110" s="70" t="s">
        <v>307</v>
      </c>
    </row>
    <row r="111" spans="1:3" x14ac:dyDescent="0.2">
      <c r="A111" s="71">
        <v>94</v>
      </c>
      <c r="B111" s="64" t="s">
        <v>99</v>
      </c>
      <c r="C111" s="70" t="s">
        <v>308</v>
      </c>
    </row>
    <row r="112" spans="1:3" x14ac:dyDescent="0.2">
      <c r="A112" s="71">
        <v>95</v>
      </c>
      <c r="B112" s="64" t="s">
        <v>99</v>
      </c>
      <c r="C112" s="70" t="s">
        <v>308</v>
      </c>
    </row>
    <row r="113" spans="1:3" x14ac:dyDescent="0.2">
      <c r="A113" s="71">
        <v>96</v>
      </c>
      <c r="B113" s="64" t="s">
        <v>99</v>
      </c>
      <c r="C113" s="70" t="s">
        <v>308</v>
      </c>
    </row>
    <row r="114" spans="1:3" x14ac:dyDescent="0.2">
      <c r="A114" s="71">
        <v>97</v>
      </c>
      <c r="B114" s="64" t="s">
        <v>101</v>
      </c>
      <c r="C114" s="70" t="s">
        <v>308</v>
      </c>
    </row>
    <row r="115" spans="1:3" x14ac:dyDescent="0.2">
      <c r="A115" s="71">
        <v>98</v>
      </c>
      <c r="B115" s="64" t="s">
        <v>102</v>
      </c>
      <c r="C115" s="70" t="s">
        <v>308</v>
      </c>
    </row>
    <row r="116" spans="1:3" x14ac:dyDescent="0.2">
      <c r="A116" s="71">
        <v>99</v>
      </c>
      <c r="B116" s="64" t="s">
        <v>103</v>
      </c>
      <c r="C116" s="70" t="s">
        <v>308</v>
      </c>
    </row>
    <row r="117" spans="1:3" x14ac:dyDescent="0.2">
      <c r="A117" s="71">
        <v>100</v>
      </c>
      <c r="B117" s="64" t="s">
        <v>103</v>
      </c>
      <c r="C117" s="70" t="s">
        <v>308</v>
      </c>
    </row>
    <row r="118" spans="1:3" x14ac:dyDescent="0.2">
      <c r="A118" s="71">
        <v>101</v>
      </c>
      <c r="B118" s="64" t="s">
        <v>104</v>
      </c>
      <c r="C118" s="70" t="s">
        <v>308</v>
      </c>
    </row>
    <row r="119" spans="1:3" x14ac:dyDescent="0.2">
      <c r="A119" s="71">
        <v>102</v>
      </c>
      <c r="B119" s="64" t="s">
        <v>104</v>
      </c>
      <c r="C119" s="70" t="s">
        <v>308</v>
      </c>
    </row>
    <row r="120" spans="1:3" x14ac:dyDescent="0.2">
      <c r="A120" s="71">
        <v>103</v>
      </c>
      <c r="B120" s="64" t="s">
        <v>104</v>
      </c>
      <c r="C120" s="70" t="s">
        <v>308</v>
      </c>
    </row>
    <row r="121" spans="1:3" x14ac:dyDescent="0.2">
      <c r="A121" s="71">
        <v>104</v>
      </c>
      <c r="B121" s="64" t="s">
        <v>105</v>
      </c>
      <c r="C121" s="70" t="s">
        <v>308</v>
      </c>
    </row>
    <row r="122" spans="1:3" x14ac:dyDescent="0.2">
      <c r="A122" s="71">
        <v>105</v>
      </c>
      <c r="B122" s="64" t="s">
        <v>105</v>
      </c>
      <c r="C122" s="70" t="s">
        <v>308</v>
      </c>
    </row>
    <row r="123" spans="1:3" x14ac:dyDescent="0.2">
      <c r="A123" s="71">
        <v>106</v>
      </c>
      <c r="B123" s="64" t="s">
        <v>105</v>
      </c>
      <c r="C123" s="70" t="s">
        <v>308</v>
      </c>
    </row>
    <row r="124" spans="1:3" x14ac:dyDescent="0.2">
      <c r="A124" s="71">
        <v>107</v>
      </c>
      <c r="B124" s="64" t="s">
        <v>105</v>
      </c>
      <c r="C124" s="70" t="s">
        <v>308</v>
      </c>
    </row>
    <row r="125" spans="1:3" x14ac:dyDescent="0.2">
      <c r="A125" s="71">
        <v>108</v>
      </c>
      <c r="B125" s="64" t="s">
        <v>105</v>
      </c>
      <c r="C125" s="70" t="s">
        <v>308</v>
      </c>
    </row>
    <row r="126" spans="1:3" x14ac:dyDescent="0.2">
      <c r="A126" s="71">
        <v>109</v>
      </c>
      <c r="B126" s="64" t="s">
        <v>105</v>
      </c>
      <c r="C126" s="70" t="s">
        <v>308</v>
      </c>
    </row>
    <row r="127" spans="1:3" x14ac:dyDescent="0.2">
      <c r="A127" s="71">
        <v>110</v>
      </c>
      <c r="B127" s="64" t="s">
        <v>105</v>
      </c>
      <c r="C127" s="70" t="s">
        <v>308</v>
      </c>
    </row>
    <row r="128" spans="1:3" x14ac:dyDescent="0.2">
      <c r="A128" s="71">
        <v>111</v>
      </c>
      <c r="B128" s="64" t="s">
        <v>106</v>
      </c>
      <c r="C128" s="70" t="s">
        <v>308</v>
      </c>
    </row>
    <row r="129" spans="1:3" x14ac:dyDescent="0.2">
      <c r="A129" s="71">
        <v>112</v>
      </c>
      <c r="B129" s="64" t="s">
        <v>107</v>
      </c>
      <c r="C129" s="70" t="s">
        <v>308</v>
      </c>
    </row>
    <row r="130" spans="1:3" x14ac:dyDescent="0.2">
      <c r="A130" s="71">
        <v>113</v>
      </c>
      <c r="B130" s="64" t="s">
        <v>107</v>
      </c>
      <c r="C130" s="70" t="s">
        <v>308</v>
      </c>
    </row>
    <row r="131" spans="1:3" x14ac:dyDescent="0.2">
      <c r="A131" s="71">
        <v>115</v>
      </c>
      <c r="B131" s="64" t="s">
        <v>107</v>
      </c>
      <c r="C131" s="70" t="s">
        <v>308</v>
      </c>
    </row>
    <row r="132" spans="1:3" x14ac:dyDescent="0.2">
      <c r="A132" s="71">
        <v>116</v>
      </c>
      <c r="B132" s="64" t="s">
        <v>107</v>
      </c>
      <c r="C132" s="70" t="s">
        <v>308</v>
      </c>
    </row>
    <row r="133" spans="1:3" x14ac:dyDescent="0.2">
      <c r="A133" s="71">
        <v>117</v>
      </c>
      <c r="B133" s="64" t="s">
        <v>107</v>
      </c>
      <c r="C133" s="70" t="s">
        <v>308</v>
      </c>
    </row>
    <row r="134" spans="1:3" x14ac:dyDescent="0.2">
      <c r="A134" s="71">
        <v>118</v>
      </c>
      <c r="B134" s="64" t="s">
        <v>108</v>
      </c>
      <c r="C134" s="70" t="s">
        <v>308</v>
      </c>
    </row>
    <row r="135" spans="1:3" x14ac:dyDescent="0.2">
      <c r="A135" s="71">
        <v>119</v>
      </c>
      <c r="B135" s="64" t="s">
        <v>108</v>
      </c>
      <c r="C135" s="70" t="s">
        <v>308</v>
      </c>
    </row>
    <row r="136" spans="1:3" x14ac:dyDescent="0.2">
      <c r="A136" s="71">
        <v>120</v>
      </c>
      <c r="B136" s="64" t="s">
        <v>80</v>
      </c>
      <c r="C136" s="70" t="s">
        <v>308</v>
      </c>
    </row>
    <row r="137" spans="1:3" x14ac:dyDescent="0.2">
      <c r="A137" s="71">
        <v>121</v>
      </c>
      <c r="B137" s="64" t="s">
        <v>109</v>
      </c>
      <c r="C137" s="70" t="s">
        <v>307</v>
      </c>
    </row>
    <row r="138" spans="1:3" x14ac:dyDescent="0.2">
      <c r="A138" s="71">
        <v>122</v>
      </c>
      <c r="B138" s="64" t="s">
        <v>110</v>
      </c>
      <c r="C138" s="70" t="s">
        <v>307</v>
      </c>
    </row>
    <row r="139" spans="1:3" x14ac:dyDescent="0.2">
      <c r="A139" s="71">
        <v>123</v>
      </c>
      <c r="B139" s="64" t="s">
        <v>111</v>
      </c>
      <c r="C139" s="70" t="s">
        <v>307</v>
      </c>
    </row>
    <row r="140" spans="1:3" x14ac:dyDescent="0.2">
      <c r="A140" s="71">
        <v>124</v>
      </c>
      <c r="B140" s="64" t="s">
        <v>111</v>
      </c>
      <c r="C140" s="70" t="s">
        <v>307</v>
      </c>
    </row>
    <row r="141" spans="1:3" x14ac:dyDescent="0.2">
      <c r="A141" s="71">
        <v>125</v>
      </c>
      <c r="B141" s="64" t="s">
        <v>111</v>
      </c>
      <c r="C141" s="70" t="s">
        <v>307</v>
      </c>
    </row>
    <row r="142" spans="1:3" x14ac:dyDescent="0.2">
      <c r="A142" s="71">
        <v>126</v>
      </c>
      <c r="B142" s="64" t="s">
        <v>112</v>
      </c>
      <c r="C142" s="70" t="s">
        <v>307</v>
      </c>
    </row>
    <row r="143" spans="1:3" x14ac:dyDescent="0.2">
      <c r="A143" s="71">
        <v>127</v>
      </c>
      <c r="B143" s="64" t="s">
        <v>113</v>
      </c>
      <c r="C143" s="70" t="s">
        <v>307</v>
      </c>
    </row>
    <row r="144" spans="1:3" x14ac:dyDescent="0.2">
      <c r="A144" s="71">
        <v>128</v>
      </c>
      <c r="B144" s="64" t="s">
        <v>114</v>
      </c>
      <c r="C144" s="70" t="s">
        <v>307</v>
      </c>
    </row>
    <row r="145" spans="1:3" x14ac:dyDescent="0.2">
      <c r="A145" s="71">
        <v>129</v>
      </c>
      <c r="B145" s="64" t="s">
        <v>113</v>
      </c>
      <c r="C145" s="70" t="s">
        <v>307</v>
      </c>
    </row>
    <row r="146" spans="1:3" x14ac:dyDescent="0.2">
      <c r="A146" s="71">
        <v>130</v>
      </c>
      <c r="B146" s="64" t="s">
        <v>115</v>
      </c>
      <c r="C146" s="70" t="s">
        <v>307</v>
      </c>
    </row>
    <row r="147" spans="1:3" x14ac:dyDescent="0.2">
      <c r="A147" s="71">
        <v>131</v>
      </c>
      <c r="B147" s="64" t="s">
        <v>115</v>
      </c>
      <c r="C147" s="70" t="s">
        <v>307</v>
      </c>
    </row>
    <row r="148" spans="1:3" x14ac:dyDescent="0.2">
      <c r="A148" s="71">
        <v>132</v>
      </c>
      <c r="B148" s="64" t="s">
        <v>116</v>
      </c>
      <c r="C148" s="70" t="s">
        <v>307</v>
      </c>
    </row>
    <row r="149" spans="1:3" x14ac:dyDescent="0.2">
      <c r="A149" s="71">
        <v>133</v>
      </c>
      <c r="B149" s="64" t="s">
        <v>116</v>
      </c>
      <c r="C149" s="70" t="s">
        <v>307</v>
      </c>
    </row>
    <row r="150" spans="1:3" x14ac:dyDescent="0.2">
      <c r="A150" s="71">
        <v>134</v>
      </c>
      <c r="B150" s="64" t="s">
        <v>116</v>
      </c>
      <c r="C150" s="70" t="s">
        <v>307</v>
      </c>
    </row>
    <row r="151" spans="1:3" x14ac:dyDescent="0.2">
      <c r="A151" s="71">
        <v>135</v>
      </c>
      <c r="B151" s="64" t="s">
        <v>116</v>
      </c>
      <c r="C151" s="70" t="s">
        <v>307</v>
      </c>
    </row>
    <row r="152" spans="1:3" x14ac:dyDescent="0.2">
      <c r="A152" s="71">
        <v>136</v>
      </c>
      <c r="B152" s="64" t="s">
        <v>116</v>
      </c>
      <c r="C152" s="70" t="s">
        <v>307</v>
      </c>
    </row>
    <row r="153" spans="1:3" x14ac:dyDescent="0.2">
      <c r="A153" s="71">
        <v>137</v>
      </c>
      <c r="B153" s="64" t="s">
        <v>116</v>
      </c>
      <c r="C153" s="70" t="s">
        <v>307</v>
      </c>
    </row>
    <row r="154" spans="1:3" x14ac:dyDescent="0.2">
      <c r="A154" s="71">
        <v>138</v>
      </c>
      <c r="B154" s="64" t="s">
        <v>116</v>
      </c>
      <c r="C154" s="70" t="s">
        <v>307</v>
      </c>
    </row>
    <row r="155" spans="1:3" x14ac:dyDescent="0.2">
      <c r="A155" s="71">
        <v>140</v>
      </c>
      <c r="B155" s="64" t="s">
        <v>100</v>
      </c>
      <c r="C155" s="70" t="s">
        <v>307</v>
      </c>
    </row>
    <row r="156" spans="1:3" x14ac:dyDescent="0.2">
      <c r="A156" s="71">
        <v>141</v>
      </c>
      <c r="B156" s="64" t="s">
        <v>117</v>
      </c>
      <c r="C156" s="70" t="s">
        <v>307</v>
      </c>
    </row>
    <row r="157" spans="1:3" x14ac:dyDescent="0.2">
      <c r="A157" s="71">
        <v>142</v>
      </c>
      <c r="B157" s="64" t="s">
        <v>117</v>
      </c>
      <c r="C157" s="70" t="s">
        <v>307</v>
      </c>
    </row>
    <row r="158" spans="1:3" x14ac:dyDescent="0.2">
      <c r="A158" s="71">
        <v>143</v>
      </c>
      <c r="B158" s="64" t="s">
        <v>103</v>
      </c>
      <c r="C158" s="70" t="s">
        <v>308</v>
      </c>
    </row>
    <row r="159" spans="1:3" x14ac:dyDescent="0.2">
      <c r="A159" s="71">
        <v>144</v>
      </c>
      <c r="B159" s="64" t="s">
        <v>118</v>
      </c>
      <c r="C159" s="70" t="s">
        <v>307</v>
      </c>
    </row>
    <row r="160" spans="1:3" x14ac:dyDescent="0.2">
      <c r="A160" s="71">
        <v>145</v>
      </c>
      <c r="B160" s="64" t="s">
        <v>118</v>
      </c>
      <c r="C160" s="70" t="s">
        <v>307</v>
      </c>
    </row>
    <row r="161" spans="1:3" x14ac:dyDescent="0.2">
      <c r="A161" s="71">
        <v>146</v>
      </c>
      <c r="B161" s="64" t="s">
        <v>118</v>
      </c>
      <c r="C161" s="70" t="s">
        <v>307</v>
      </c>
    </row>
    <row r="162" spans="1:3" x14ac:dyDescent="0.2">
      <c r="A162" s="71">
        <v>147</v>
      </c>
      <c r="B162" s="64" t="s">
        <v>118</v>
      </c>
      <c r="C162" s="70" t="s">
        <v>307</v>
      </c>
    </row>
    <row r="163" spans="1:3" x14ac:dyDescent="0.2">
      <c r="A163" s="71">
        <v>148</v>
      </c>
      <c r="B163" s="64" t="s">
        <v>119</v>
      </c>
      <c r="C163" s="70" t="s">
        <v>307</v>
      </c>
    </row>
    <row r="164" spans="1:3" x14ac:dyDescent="0.2">
      <c r="A164" s="71">
        <v>149</v>
      </c>
      <c r="B164" s="64" t="s">
        <v>120</v>
      </c>
      <c r="C164" s="70" t="s">
        <v>307</v>
      </c>
    </row>
    <row r="165" spans="1:3" x14ac:dyDescent="0.2">
      <c r="A165" s="71">
        <v>150</v>
      </c>
      <c r="B165" s="64" t="s">
        <v>112</v>
      </c>
      <c r="C165" s="70" t="s">
        <v>307</v>
      </c>
    </row>
    <row r="166" spans="1:3" x14ac:dyDescent="0.2">
      <c r="A166" s="71">
        <v>151</v>
      </c>
      <c r="B166" s="64" t="s">
        <v>112</v>
      </c>
      <c r="C166" s="70" t="s">
        <v>307</v>
      </c>
    </row>
    <row r="167" spans="1:3" x14ac:dyDescent="0.2">
      <c r="A167" s="71">
        <v>152</v>
      </c>
      <c r="B167" s="64" t="s">
        <v>112</v>
      </c>
      <c r="C167" s="70" t="s">
        <v>307</v>
      </c>
    </row>
    <row r="168" spans="1:3" x14ac:dyDescent="0.2">
      <c r="A168" s="71">
        <v>153</v>
      </c>
      <c r="B168" s="64" t="s">
        <v>112</v>
      </c>
      <c r="C168" s="70" t="s">
        <v>307</v>
      </c>
    </row>
    <row r="169" spans="1:3" x14ac:dyDescent="0.2">
      <c r="A169" s="71">
        <v>154</v>
      </c>
      <c r="B169" s="64" t="s">
        <v>112</v>
      </c>
      <c r="C169" s="70" t="s">
        <v>307</v>
      </c>
    </row>
    <row r="170" spans="1:3" x14ac:dyDescent="0.2">
      <c r="A170" s="71">
        <v>155</v>
      </c>
      <c r="B170" s="64" t="s">
        <v>100</v>
      </c>
      <c r="C170" s="70" t="s">
        <v>308</v>
      </c>
    </row>
    <row r="171" spans="1:3" x14ac:dyDescent="0.2">
      <c r="A171" s="71">
        <v>156</v>
      </c>
      <c r="B171" s="64" t="s">
        <v>112</v>
      </c>
      <c r="C171" s="70" t="s">
        <v>307</v>
      </c>
    </row>
    <row r="172" spans="1:3" x14ac:dyDescent="0.2">
      <c r="A172" s="71">
        <v>157</v>
      </c>
      <c r="B172" s="64" t="s">
        <v>112</v>
      </c>
      <c r="C172" s="70" t="s">
        <v>307</v>
      </c>
    </row>
    <row r="173" spans="1:3" x14ac:dyDescent="0.2">
      <c r="A173" s="71">
        <v>158</v>
      </c>
      <c r="B173" s="64" t="s">
        <v>112</v>
      </c>
      <c r="C173" s="70" t="s">
        <v>307</v>
      </c>
    </row>
    <row r="174" spans="1:3" x14ac:dyDescent="0.2">
      <c r="A174" s="71">
        <v>159</v>
      </c>
      <c r="B174" s="64" t="s">
        <v>87</v>
      </c>
      <c r="C174" s="70" t="s">
        <v>308</v>
      </c>
    </row>
    <row r="175" spans="1:3" x14ac:dyDescent="0.2">
      <c r="A175" s="71">
        <v>160</v>
      </c>
      <c r="B175" s="64" t="s">
        <v>112</v>
      </c>
      <c r="C175" s="70" t="s">
        <v>307</v>
      </c>
    </row>
    <row r="176" spans="1:3" x14ac:dyDescent="0.2">
      <c r="A176" s="71">
        <v>161</v>
      </c>
      <c r="B176" s="64" t="s">
        <v>112</v>
      </c>
      <c r="C176" s="70" t="s">
        <v>307</v>
      </c>
    </row>
    <row r="177" spans="1:3" x14ac:dyDescent="0.2">
      <c r="A177" s="71">
        <v>162</v>
      </c>
      <c r="B177" s="64" t="s">
        <v>112</v>
      </c>
      <c r="C177" s="70" t="s">
        <v>307</v>
      </c>
    </row>
    <row r="178" spans="1:3" x14ac:dyDescent="0.2">
      <c r="A178" s="71">
        <v>163</v>
      </c>
      <c r="B178" s="64" t="s">
        <v>112</v>
      </c>
      <c r="C178" s="70" t="s">
        <v>307</v>
      </c>
    </row>
    <row r="179" spans="1:3" x14ac:dyDescent="0.2">
      <c r="A179" s="71">
        <v>164</v>
      </c>
      <c r="B179" s="64" t="s">
        <v>112</v>
      </c>
      <c r="C179" s="70" t="s">
        <v>307</v>
      </c>
    </row>
    <row r="180" spans="1:3" x14ac:dyDescent="0.2">
      <c r="A180" s="71">
        <v>165</v>
      </c>
      <c r="B180" s="64" t="s">
        <v>112</v>
      </c>
      <c r="C180" s="70" t="s">
        <v>307</v>
      </c>
    </row>
    <row r="181" spans="1:3" x14ac:dyDescent="0.2">
      <c r="A181" s="71">
        <v>166</v>
      </c>
      <c r="B181" s="64" t="s">
        <v>112</v>
      </c>
      <c r="C181" s="70" t="s">
        <v>307</v>
      </c>
    </row>
    <row r="182" spans="1:3" x14ac:dyDescent="0.2">
      <c r="A182" s="71">
        <v>167</v>
      </c>
      <c r="B182" s="64" t="s">
        <v>112</v>
      </c>
      <c r="C182" s="70" t="s">
        <v>307</v>
      </c>
    </row>
    <row r="183" spans="1:3" x14ac:dyDescent="0.2">
      <c r="A183" s="71">
        <v>168</v>
      </c>
      <c r="B183" s="64" t="s">
        <v>112</v>
      </c>
      <c r="C183" s="70" t="s">
        <v>307</v>
      </c>
    </row>
    <row r="184" spans="1:3" x14ac:dyDescent="0.2">
      <c r="A184" s="71">
        <v>169</v>
      </c>
      <c r="B184" s="64" t="s">
        <v>112</v>
      </c>
      <c r="C184" s="70" t="s">
        <v>307</v>
      </c>
    </row>
    <row r="185" spans="1:3" x14ac:dyDescent="0.2">
      <c r="A185" s="71">
        <v>170</v>
      </c>
      <c r="B185" s="64" t="s">
        <v>112</v>
      </c>
      <c r="C185" s="70" t="s">
        <v>307</v>
      </c>
    </row>
    <row r="186" spans="1:3" x14ac:dyDescent="0.2">
      <c r="A186" s="71">
        <v>171</v>
      </c>
      <c r="B186" s="64" t="s">
        <v>112</v>
      </c>
      <c r="C186" s="70" t="s">
        <v>307</v>
      </c>
    </row>
    <row r="187" spans="1:3" x14ac:dyDescent="0.2">
      <c r="A187" s="71">
        <v>172</v>
      </c>
      <c r="B187" s="64" t="s">
        <v>112</v>
      </c>
      <c r="C187" s="70" t="s">
        <v>307</v>
      </c>
    </row>
    <row r="188" spans="1:3" x14ac:dyDescent="0.2">
      <c r="A188" s="71">
        <v>173</v>
      </c>
      <c r="B188" s="64" t="s">
        <v>112</v>
      </c>
      <c r="C188" s="70" t="s">
        <v>307</v>
      </c>
    </row>
    <row r="189" spans="1:3" x14ac:dyDescent="0.2">
      <c r="A189" s="71">
        <v>174</v>
      </c>
      <c r="B189" s="64" t="s">
        <v>112</v>
      </c>
      <c r="C189" s="70" t="s">
        <v>307</v>
      </c>
    </row>
    <row r="190" spans="1:3" x14ac:dyDescent="0.2">
      <c r="A190" s="71">
        <v>175</v>
      </c>
      <c r="B190" s="64" t="s">
        <v>112</v>
      </c>
      <c r="C190" s="70" t="s">
        <v>307</v>
      </c>
    </row>
    <row r="191" spans="1:3" x14ac:dyDescent="0.2">
      <c r="A191" s="71">
        <v>176</v>
      </c>
      <c r="B191" s="64" t="s">
        <v>112</v>
      </c>
      <c r="C191" s="70" t="s">
        <v>307</v>
      </c>
    </row>
    <row r="192" spans="1:3" x14ac:dyDescent="0.2">
      <c r="A192" s="71">
        <v>177</v>
      </c>
      <c r="B192" s="64" t="s">
        <v>112</v>
      </c>
      <c r="C192" s="70" t="s">
        <v>307</v>
      </c>
    </row>
    <row r="193" spans="1:3" x14ac:dyDescent="0.2">
      <c r="A193" s="71">
        <v>178</v>
      </c>
      <c r="B193" s="64" t="s">
        <v>121</v>
      </c>
      <c r="C193" s="70" t="s">
        <v>307</v>
      </c>
    </row>
    <row r="194" spans="1:3" x14ac:dyDescent="0.2">
      <c r="A194" s="71">
        <v>179</v>
      </c>
      <c r="B194" s="64" t="s">
        <v>112</v>
      </c>
      <c r="C194" s="70" t="s">
        <v>307</v>
      </c>
    </row>
    <row r="195" spans="1:3" x14ac:dyDescent="0.2">
      <c r="A195" s="71">
        <v>180</v>
      </c>
      <c r="B195" s="64" t="s">
        <v>112</v>
      </c>
      <c r="C195" s="70" t="s">
        <v>307</v>
      </c>
    </row>
    <row r="196" spans="1:3" x14ac:dyDescent="0.2">
      <c r="A196" s="71">
        <v>181</v>
      </c>
      <c r="B196" s="64" t="s">
        <v>112</v>
      </c>
      <c r="C196" s="70" t="s">
        <v>307</v>
      </c>
    </row>
    <row r="197" spans="1:3" x14ac:dyDescent="0.2">
      <c r="A197" s="71">
        <v>182</v>
      </c>
      <c r="B197" s="64" t="s">
        <v>112</v>
      </c>
      <c r="C197" s="70" t="s">
        <v>307</v>
      </c>
    </row>
    <row r="198" spans="1:3" x14ac:dyDescent="0.2">
      <c r="A198" s="71">
        <v>183</v>
      </c>
      <c r="B198" s="64" t="s">
        <v>112</v>
      </c>
      <c r="C198" s="70" t="s">
        <v>307</v>
      </c>
    </row>
    <row r="199" spans="1:3" x14ac:dyDescent="0.2">
      <c r="A199" s="71">
        <v>184</v>
      </c>
      <c r="B199" s="64" t="s">
        <v>112</v>
      </c>
      <c r="C199" s="70" t="s">
        <v>307</v>
      </c>
    </row>
    <row r="200" spans="1:3" x14ac:dyDescent="0.2">
      <c r="A200" s="71">
        <v>185</v>
      </c>
      <c r="B200" s="64" t="s">
        <v>112</v>
      </c>
      <c r="C200" s="70" t="s">
        <v>307</v>
      </c>
    </row>
    <row r="201" spans="1:3" x14ac:dyDescent="0.2">
      <c r="A201" s="71">
        <v>186</v>
      </c>
      <c r="B201" s="64" t="s">
        <v>112</v>
      </c>
      <c r="C201" s="70" t="s">
        <v>307</v>
      </c>
    </row>
    <row r="202" spans="1:3" x14ac:dyDescent="0.2">
      <c r="A202" s="71">
        <v>187</v>
      </c>
      <c r="B202" s="64" t="s">
        <v>112</v>
      </c>
      <c r="C202" s="70" t="s">
        <v>307</v>
      </c>
    </row>
    <row r="203" spans="1:3" x14ac:dyDescent="0.2">
      <c r="A203" s="71">
        <v>188</v>
      </c>
      <c r="B203" s="64" t="s">
        <v>112</v>
      </c>
      <c r="C203" s="70" t="s">
        <v>307</v>
      </c>
    </row>
    <row r="204" spans="1:3" x14ac:dyDescent="0.2">
      <c r="A204" s="71">
        <v>189</v>
      </c>
      <c r="B204" s="64" t="s">
        <v>112</v>
      </c>
      <c r="C204" s="70" t="s">
        <v>308</v>
      </c>
    </row>
    <row r="205" spans="1:3" x14ac:dyDescent="0.2">
      <c r="A205" s="71">
        <v>190</v>
      </c>
      <c r="B205" s="64" t="s">
        <v>112</v>
      </c>
      <c r="C205" s="70" t="s">
        <v>308</v>
      </c>
    </row>
    <row r="206" spans="1:3" x14ac:dyDescent="0.2">
      <c r="A206" s="71">
        <v>191</v>
      </c>
      <c r="B206" s="64" t="s">
        <v>112</v>
      </c>
      <c r="C206" s="70" t="s">
        <v>308</v>
      </c>
    </row>
    <row r="207" spans="1:3" x14ac:dyDescent="0.2">
      <c r="A207" s="71">
        <v>192</v>
      </c>
      <c r="B207" s="64" t="s">
        <v>112</v>
      </c>
      <c r="C207" s="70" t="s">
        <v>308</v>
      </c>
    </row>
    <row r="208" spans="1:3" x14ac:dyDescent="0.2">
      <c r="A208" s="71">
        <v>193</v>
      </c>
      <c r="B208" s="64" t="s">
        <v>112</v>
      </c>
      <c r="C208" s="70" t="s">
        <v>308</v>
      </c>
    </row>
    <row r="209" spans="1:3" x14ac:dyDescent="0.2">
      <c r="A209" s="71">
        <v>194</v>
      </c>
      <c r="B209" s="64" t="s">
        <v>112</v>
      </c>
      <c r="C209" s="70" t="s">
        <v>308</v>
      </c>
    </row>
    <row r="210" spans="1:3" x14ac:dyDescent="0.2">
      <c r="A210" s="71">
        <v>195</v>
      </c>
      <c r="B210" s="64" t="s">
        <v>112</v>
      </c>
      <c r="C210" s="70" t="s">
        <v>308</v>
      </c>
    </row>
    <row r="211" spans="1:3" x14ac:dyDescent="0.2">
      <c r="A211" s="71">
        <v>196</v>
      </c>
      <c r="B211" s="64" t="s">
        <v>112</v>
      </c>
      <c r="C211" s="70" t="s">
        <v>308</v>
      </c>
    </row>
    <row r="212" spans="1:3" x14ac:dyDescent="0.2">
      <c r="A212" s="71">
        <v>197</v>
      </c>
      <c r="B212" s="64" t="s">
        <v>112</v>
      </c>
      <c r="C212" s="70" t="s">
        <v>308</v>
      </c>
    </row>
    <row r="213" spans="1:3" x14ac:dyDescent="0.2">
      <c r="A213" s="71">
        <v>198</v>
      </c>
      <c r="B213" s="64" t="s">
        <v>112</v>
      </c>
      <c r="C213" s="70" t="s">
        <v>308</v>
      </c>
    </row>
    <row r="214" spans="1:3" x14ac:dyDescent="0.2">
      <c r="A214" s="71">
        <v>199</v>
      </c>
      <c r="B214" s="64" t="s">
        <v>112</v>
      </c>
      <c r="C214" s="70" t="s">
        <v>308</v>
      </c>
    </row>
    <row r="215" spans="1:3" x14ac:dyDescent="0.2">
      <c r="A215" s="71">
        <v>201</v>
      </c>
      <c r="B215" s="64" t="s">
        <v>112</v>
      </c>
      <c r="C215" s="70" t="s">
        <v>308</v>
      </c>
    </row>
    <row r="216" spans="1:3" x14ac:dyDescent="0.2">
      <c r="A216" s="71">
        <v>202</v>
      </c>
      <c r="B216" s="64" t="s">
        <v>112</v>
      </c>
      <c r="C216" s="70" t="s">
        <v>308</v>
      </c>
    </row>
    <row r="217" spans="1:3" x14ac:dyDescent="0.2">
      <c r="A217" s="71">
        <v>203</v>
      </c>
      <c r="B217" s="64" t="s">
        <v>112</v>
      </c>
      <c r="C217" s="70" t="s">
        <v>308</v>
      </c>
    </row>
    <row r="218" spans="1:3" x14ac:dyDescent="0.2">
      <c r="A218" s="71">
        <v>204</v>
      </c>
      <c r="B218" s="64" t="s">
        <v>112</v>
      </c>
      <c r="C218" s="70" t="s">
        <v>308</v>
      </c>
    </row>
    <row r="219" spans="1:3" x14ac:dyDescent="0.2">
      <c r="A219" s="71">
        <v>205</v>
      </c>
      <c r="B219" s="64" t="s">
        <v>112</v>
      </c>
      <c r="C219" s="70" t="s">
        <v>308</v>
      </c>
    </row>
    <row r="220" spans="1:3" x14ac:dyDescent="0.2">
      <c r="A220" s="71">
        <v>206</v>
      </c>
      <c r="B220" s="64" t="s">
        <v>112</v>
      </c>
      <c r="C220" s="70" t="s">
        <v>308</v>
      </c>
    </row>
    <row r="221" spans="1:3" x14ac:dyDescent="0.2">
      <c r="A221" s="71">
        <v>207</v>
      </c>
      <c r="B221" s="64" t="s">
        <v>112</v>
      </c>
      <c r="C221" s="70" t="s">
        <v>308</v>
      </c>
    </row>
    <row r="222" spans="1:3" x14ac:dyDescent="0.2">
      <c r="A222" s="71">
        <v>208</v>
      </c>
      <c r="B222" s="64" t="s">
        <v>112</v>
      </c>
      <c r="C222" s="70" t="s">
        <v>308</v>
      </c>
    </row>
    <row r="223" spans="1:3" x14ac:dyDescent="0.2">
      <c r="A223" s="71">
        <v>209</v>
      </c>
      <c r="B223" s="64" t="s">
        <v>112</v>
      </c>
      <c r="C223" s="70" t="s">
        <v>307</v>
      </c>
    </row>
    <row r="224" spans="1:3" x14ac:dyDescent="0.2">
      <c r="A224" s="71">
        <v>210</v>
      </c>
      <c r="B224" s="64" t="s">
        <v>112</v>
      </c>
      <c r="C224" s="70" t="s">
        <v>307</v>
      </c>
    </row>
    <row r="225" spans="1:3" x14ac:dyDescent="0.2">
      <c r="A225" s="71">
        <v>211</v>
      </c>
      <c r="B225" s="64" t="s">
        <v>112</v>
      </c>
      <c r="C225" s="70" t="s">
        <v>307</v>
      </c>
    </row>
    <row r="226" spans="1:3" x14ac:dyDescent="0.2">
      <c r="A226" s="71">
        <v>212</v>
      </c>
      <c r="B226" s="64" t="s">
        <v>112</v>
      </c>
      <c r="C226" s="70" t="s">
        <v>307</v>
      </c>
    </row>
    <row r="227" spans="1:3" x14ac:dyDescent="0.2">
      <c r="A227" s="71">
        <v>213</v>
      </c>
      <c r="B227" s="64" t="s">
        <v>112</v>
      </c>
      <c r="C227" s="70" t="s">
        <v>307</v>
      </c>
    </row>
    <row r="228" spans="1:3" x14ac:dyDescent="0.2">
      <c r="A228" s="71">
        <v>214</v>
      </c>
      <c r="B228" s="64" t="s">
        <v>112</v>
      </c>
      <c r="C228" s="70" t="s">
        <v>307</v>
      </c>
    </row>
    <row r="229" spans="1:3" x14ac:dyDescent="0.2">
      <c r="A229" s="71">
        <v>215</v>
      </c>
      <c r="B229" s="64" t="s">
        <v>112</v>
      </c>
      <c r="C229" s="70" t="s">
        <v>307</v>
      </c>
    </row>
    <row r="230" spans="1:3" x14ac:dyDescent="0.2">
      <c r="A230" s="71">
        <v>216</v>
      </c>
      <c r="B230" s="64" t="s">
        <v>112</v>
      </c>
      <c r="C230" s="70" t="s">
        <v>307</v>
      </c>
    </row>
    <row r="231" spans="1:3" x14ac:dyDescent="0.2">
      <c r="A231" s="71">
        <v>217</v>
      </c>
      <c r="B231" s="64" t="s">
        <v>112</v>
      </c>
      <c r="C231" s="70" t="s">
        <v>307</v>
      </c>
    </row>
    <row r="232" spans="1:3" x14ac:dyDescent="0.2">
      <c r="A232" s="71">
        <v>218</v>
      </c>
      <c r="B232" s="64" t="s">
        <v>112</v>
      </c>
      <c r="C232" s="70" t="s">
        <v>307</v>
      </c>
    </row>
    <row r="233" spans="1:3" x14ac:dyDescent="0.2">
      <c r="A233" s="71">
        <v>219</v>
      </c>
      <c r="B233" s="64" t="s">
        <v>112</v>
      </c>
      <c r="C233" s="70" t="s">
        <v>307</v>
      </c>
    </row>
    <row r="234" spans="1:3" x14ac:dyDescent="0.2">
      <c r="A234" s="71">
        <v>220</v>
      </c>
      <c r="B234" s="64" t="s">
        <v>112</v>
      </c>
      <c r="C234" s="70" t="s">
        <v>307</v>
      </c>
    </row>
    <row r="235" spans="1:3" x14ac:dyDescent="0.2">
      <c r="A235" s="71">
        <v>221</v>
      </c>
      <c r="B235" s="64" t="s">
        <v>112</v>
      </c>
      <c r="C235" s="70" t="s">
        <v>307</v>
      </c>
    </row>
    <row r="236" spans="1:3" x14ac:dyDescent="0.2">
      <c r="A236" s="71">
        <v>222</v>
      </c>
      <c r="B236" s="64" t="s">
        <v>112</v>
      </c>
      <c r="C236" s="70" t="s">
        <v>307</v>
      </c>
    </row>
    <row r="237" spans="1:3" x14ac:dyDescent="0.2">
      <c r="A237" s="71">
        <v>223</v>
      </c>
      <c r="B237" s="64" t="s">
        <v>112</v>
      </c>
      <c r="C237" s="70" t="s">
        <v>307</v>
      </c>
    </row>
    <row r="238" spans="1:3" x14ac:dyDescent="0.2">
      <c r="A238" s="71">
        <v>224</v>
      </c>
      <c r="B238" s="64" t="s">
        <v>112</v>
      </c>
      <c r="C238" s="70" t="s">
        <v>307</v>
      </c>
    </row>
    <row r="239" spans="1:3" x14ac:dyDescent="0.2">
      <c r="A239" s="71">
        <v>225</v>
      </c>
      <c r="B239" s="64" t="s">
        <v>112</v>
      </c>
      <c r="C239" s="70" t="s">
        <v>307</v>
      </c>
    </row>
    <row r="240" spans="1:3" x14ac:dyDescent="0.2">
      <c r="A240" s="71">
        <v>226</v>
      </c>
      <c r="B240" s="64" t="s">
        <v>112</v>
      </c>
      <c r="C240" s="70" t="s">
        <v>307</v>
      </c>
    </row>
    <row r="241" spans="1:3" x14ac:dyDescent="0.2">
      <c r="A241" s="71">
        <v>227</v>
      </c>
      <c r="B241" s="64" t="s">
        <v>112</v>
      </c>
      <c r="C241" s="70" t="s">
        <v>307</v>
      </c>
    </row>
    <row r="242" spans="1:3" x14ac:dyDescent="0.2">
      <c r="A242" s="71">
        <v>228</v>
      </c>
      <c r="B242" s="64" t="s">
        <v>122</v>
      </c>
      <c r="C242" s="70" t="s">
        <v>308</v>
      </c>
    </row>
    <row r="243" spans="1:3" x14ac:dyDescent="0.2">
      <c r="A243" s="71">
        <v>229</v>
      </c>
      <c r="B243" s="64" t="s">
        <v>122</v>
      </c>
      <c r="C243" s="70" t="s">
        <v>308</v>
      </c>
    </row>
    <row r="244" spans="1:3" x14ac:dyDescent="0.2">
      <c r="A244" s="71">
        <v>230</v>
      </c>
      <c r="B244" s="64" t="s">
        <v>112</v>
      </c>
      <c r="C244" s="70" t="s">
        <v>308</v>
      </c>
    </row>
    <row r="245" spans="1:3" x14ac:dyDescent="0.2">
      <c r="A245" s="71">
        <v>231</v>
      </c>
      <c r="B245" s="64" t="s">
        <v>100</v>
      </c>
      <c r="C245" s="70" t="s">
        <v>307</v>
      </c>
    </row>
    <row r="246" spans="1:3" x14ac:dyDescent="0.2">
      <c r="A246" s="71">
        <v>233</v>
      </c>
      <c r="B246" s="64" t="s">
        <v>100</v>
      </c>
      <c r="C246" s="70" t="s">
        <v>307</v>
      </c>
    </row>
    <row r="247" spans="1:3" x14ac:dyDescent="0.2">
      <c r="A247" s="71">
        <v>234</v>
      </c>
      <c r="B247" s="64" t="s">
        <v>100</v>
      </c>
      <c r="C247" s="70" t="s">
        <v>307</v>
      </c>
    </row>
    <row r="248" spans="1:3" x14ac:dyDescent="0.2">
      <c r="A248" s="71">
        <v>235</v>
      </c>
      <c r="B248" s="64" t="s">
        <v>100</v>
      </c>
      <c r="C248" s="70" t="s">
        <v>307</v>
      </c>
    </row>
    <row r="249" spans="1:3" x14ac:dyDescent="0.2">
      <c r="A249" s="71">
        <v>236</v>
      </c>
      <c r="B249" s="64" t="s">
        <v>100</v>
      </c>
      <c r="C249" s="70" t="s">
        <v>307</v>
      </c>
    </row>
    <row r="250" spans="1:3" x14ac:dyDescent="0.2">
      <c r="A250" s="71">
        <v>237</v>
      </c>
      <c r="B250" s="64" t="s">
        <v>100</v>
      </c>
      <c r="C250" s="70" t="s">
        <v>307</v>
      </c>
    </row>
    <row r="251" spans="1:3" x14ac:dyDescent="0.2">
      <c r="A251" s="71">
        <v>238</v>
      </c>
      <c r="B251" s="64" t="s">
        <v>112</v>
      </c>
      <c r="C251" s="70" t="s">
        <v>307</v>
      </c>
    </row>
    <row r="252" spans="1:3" x14ac:dyDescent="0.2">
      <c r="A252" s="71">
        <v>241</v>
      </c>
      <c r="B252" s="64" t="s">
        <v>123</v>
      </c>
      <c r="C252" s="70" t="s">
        <v>307</v>
      </c>
    </row>
    <row r="253" spans="1:3" x14ac:dyDescent="0.2">
      <c r="A253" s="71">
        <v>242</v>
      </c>
      <c r="B253" s="64" t="s">
        <v>124</v>
      </c>
      <c r="C253" s="70" t="s">
        <v>307</v>
      </c>
    </row>
    <row r="254" spans="1:3" x14ac:dyDescent="0.2">
      <c r="A254" s="71">
        <v>243</v>
      </c>
      <c r="B254" s="64" t="s">
        <v>88</v>
      </c>
      <c r="C254" s="70" t="s">
        <v>307</v>
      </c>
    </row>
    <row r="255" spans="1:3" x14ac:dyDescent="0.2">
      <c r="A255" s="71">
        <v>244</v>
      </c>
      <c r="B255" s="64" t="s">
        <v>112</v>
      </c>
      <c r="C255" s="70" t="s">
        <v>307</v>
      </c>
    </row>
    <row r="256" spans="1:3" x14ac:dyDescent="0.2">
      <c r="A256" s="71">
        <v>245</v>
      </c>
      <c r="B256" s="64" t="s">
        <v>124</v>
      </c>
      <c r="C256" s="70" t="s">
        <v>307</v>
      </c>
    </row>
    <row r="257" spans="1:3" x14ac:dyDescent="0.2">
      <c r="A257" s="71">
        <v>246</v>
      </c>
      <c r="B257" s="64" t="s">
        <v>125</v>
      </c>
      <c r="C257" s="70" t="s">
        <v>307</v>
      </c>
    </row>
    <row r="258" spans="1:3" x14ac:dyDescent="0.2">
      <c r="A258" s="71">
        <v>247</v>
      </c>
      <c r="B258" s="64" t="s">
        <v>124</v>
      </c>
      <c r="C258" s="70" t="s">
        <v>307</v>
      </c>
    </row>
    <row r="259" spans="1:3" x14ac:dyDescent="0.2">
      <c r="A259" s="71">
        <v>248</v>
      </c>
      <c r="B259" s="64" t="s">
        <v>112</v>
      </c>
      <c r="C259" s="70" t="s">
        <v>307</v>
      </c>
    </row>
    <row r="260" spans="1:3" x14ac:dyDescent="0.2">
      <c r="A260" s="71">
        <v>249</v>
      </c>
      <c r="B260" s="64" t="s">
        <v>124</v>
      </c>
      <c r="C260" s="70" t="s">
        <v>307</v>
      </c>
    </row>
    <row r="261" spans="1:3" x14ac:dyDescent="0.2">
      <c r="A261" s="71">
        <v>250</v>
      </c>
      <c r="B261" s="64" t="s">
        <v>126</v>
      </c>
      <c r="C261" s="70" t="s">
        <v>308</v>
      </c>
    </row>
    <row r="262" spans="1:3" x14ac:dyDescent="0.2">
      <c r="A262" s="71">
        <v>251</v>
      </c>
      <c r="B262" s="64" t="s">
        <v>126</v>
      </c>
      <c r="C262" s="70" t="s">
        <v>308</v>
      </c>
    </row>
    <row r="263" spans="1:3" x14ac:dyDescent="0.2">
      <c r="A263" s="71">
        <v>252</v>
      </c>
      <c r="B263" s="64" t="s">
        <v>126</v>
      </c>
      <c r="C263" s="70" t="s">
        <v>308</v>
      </c>
    </row>
    <row r="264" spans="1:3" x14ac:dyDescent="0.2">
      <c r="A264" s="71">
        <v>253</v>
      </c>
      <c r="B264" s="64" t="s">
        <v>126</v>
      </c>
      <c r="C264" s="70" t="s">
        <v>308</v>
      </c>
    </row>
    <row r="265" spans="1:3" x14ac:dyDescent="0.2">
      <c r="A265" s="71">
        <v>254</v>
      </c>
      <c r="B265" s="64" t="s">
        <v>127</v>
      </c>
      <c r="C265" s="70" t="s">
        <v>307</v>
      </c>
    </row>
    <row r="266" spans="1:3" x14ac:dyDescent="0.2">
      <c r="A266" s="71">
        <v>255</v>
      </c>
      <c r="B266" s="64" t="s">
        <v>128</v>
      </c>
      <c r="C266" s="70" t="s">
        <v>307</v>
      </c>
    </row>
    <row r="267" spans="1:3" x14ac:dyDescent="0.2">
      <c r="A267" s="71">
        <v>257</v>
      </c>
      <c r="B267" s="64" t="s">
        <v>129</v>
      </c>
      <c r="C267" s="70" t="s">
        <v>307</v>
      </c>
    </row>
    <row r="268" spans="1:3" x14ac:dyDescent="0.2">
      <c r="A268" s="71">
        <v>258</v>
      </c>
      <c r="B268" s="64" t="s">
        <v>130</v>
      </c>
      <c r="C268" s="70" t="s">
        <v>307</v>
      </c>
    </row>
    <row r="269" spans="1:3" x14ac:dyDescent="0.2">
      <c r="A269" s="71">
        <v>259</v>
      </c>
      <c r="B269" s="64" t="s">
        <v>131</v>
      </c>
      <c r="C269" s="70" t="s">
        <v>307</v>
      </c>
    </row>
    <row r="270" spans="1:3" x14ac:dyDescent="0.2">
      <c r="A270" s="71">
        <v>260</v>
      </c>
      <c r="B270" s="64" t="s">
        <v>130</v>
      </c>
      <c r="C270" s="70" t="s">
        <v>308</v>
      </c>
    </row>
    <row r="271" spans="1:3" x14ac:dyDescent="0.2">
      <c r="A271" s="71">
        <v>261</v>
      </c>
      <c r="B271" s="64" t="s">
        <v>130</v>
      </c>
      <c r="C271" s="70" t="s">
        <v>307</v>
      </c>
    </row>
    <row r="272" spans="1:3" x14ac:dyDescent="0.2">
      <c r="A272" s="71">
        <v>262</v>
      </c>
      <c r="B272" s="64" t="s">
        <v>130</v>
      </c>
      <c r="C272" s="70" t="s">
        <v>307</v>
      </c>
    </row>
    <row r="273" spans="1:3" x14ac:dyDescent="0.2">
      <c r="A273" s="71">
        <v>263</v>
      </c>
      <c r="B273" s="64" t="s">
        <v>130</v>
      </c>
      <c r="C273" s="70" t="s">
        <v>307</v>
      </c>
    </row>
    <row r="274" spans="1:3" x14ac:dyDescent="0.2">
      <c r="A274" s="71">
        <v>264</v>
      </c>
      <c r="B274" s="64" t="s">
        <v>130</v>
      </c>
      <c r="C274" s="70" t="s">
        <v>307</v>
      </c>
    </row>
    <row r="275" spans="1:3" x14ac:dyDescent="0.2">
      <c r="A275" s="71">
        <v>265</v>
      </c>
      <c r="B275" s="64" t="s">
        <v>132</v>
      </c>
      <c r="C275" s="70" t="s">
        <v>308</v>
      </c>
    </row>
    <row r="276" spans="1:3" x14ac:dyDescent="0.2">
      <c r="A276" s="71">
        <v>266</v>
      </c>
      <c r="B276" s="64" t="s">
        <v>132</v>
      </c>
      <c r="C276" s="70" t="s">
        <v>308</v>
      </c>
    </row>
    <row r="277" spans="1:3" x14ac:dyDescent="0.2">
      <c r="A277" s="71">
        <v>267</v>
      </c>
      <c r="B277" s="64" t="s">
        <v>132</v>
      </c>
      <c r="C277" s="70" t="s">
        <v>308</v>
      </c>
    </row>
    <row r="278" spans="1:3" x14ac:dyDescent="0.2">
      <c r="A278" s="71">
        <v>268</v>
      </c>
      <c r="B278" s="64" t="s">
        <v>132</v>
      </c>
      <c r="C278" s="70" t="s">
        <v>308</v>
      </c>
    </row>
    <row r="279" spans="1:3" x14ac:dyDescent="0.2">
      <c r="A279" s="71">
        <v>269</v>
      </c>
      <c r="B279" s="64" t="s">
        <v>132</v>
      </c>
      <c r="C279" s="70" t="s">
        <v>308</v>
      </c>
    </row>
    <row r="280" spans="1:3" x14ac:dyDescent="0.2">
      <c r="A280" s="71">
        <v>270</v>
      </c>
      <c r="B280" s="64" t="s">
        <v>132</v>
      </c>
      <c r="C280" s="70" t="s">
        <v>308</v>
      </c>
    </row>
    <row r="281" spans="1:3" x14ac:dyDescent="0.2">
      <c r="A281" s="71">
        <v>271</v>
      </c>
      <c r="B281" s="64" t="s">
        <v>132</v>
      </c>
      <c r="C281" s="70" t="s">
        <v>308</v>
      </c>
    </row>
    <row r="282" spans="1:3" x14ac:dyDescent="0.2">
      <c r="A282" s="71">
        <v>272</v>
      </c>
      <c r="B282" s="64" t="s">
        <v>132</v>
      </c>
      <c r="C282" s="70" t="s">
        <v>308</v>
      </c>
    </row>
    <row r="283" spans="1:3" x14ac:dyDescent="0.2">
      <c r="A283" s="71">
        <v>273</v>
      </c>
      <c r="B283" s="64" t="s">
        <v>132</v>
      </c>
      <c r="C283" s="70" t="s">
        <v>308</v>
      </c>
    </row>
    <row r="284" spans="1:3" x14ac:dyDescent="0.2">
      <c r="A284" s="71">
        <v>274</v>
      </c>
      <c r="B284" s="64" t="s">
        <v>132</v>
      </c>
      <c r="C284" s="70" t="s">
        <v>308</v>
      </c>
    </row>
    <row r="285" spans="1:3" x14ac:dyDescent="0.2">
      <c r="A285" s="71">
        <v>276</v>
      </c>
      <c r="B285" s="64" t="s">
        <v>132</v>
      </c>
      <c r="C285" s="70" t="s">
        <v>308</v>
      </c>
    </row>
    <row r="286" spans="1:3" x14ac:dyDescent="0.2">
      <c r="A286" s="71">
        <v>277</v>
      </c>
      <c r="B286" s="64" t="s">
        <v>133</v>
      </c>
      <c r="C286" s="70" t="s">
        <v>308</v>
      </c>
    </row>
    <row r="287" spans="1:3" x14ac:dyDescent="0.2">
      <c r="A287" s="71">
        <v>278</v>
      </c>
      <c r="B287" s="64" t="s">
        <v>134</v>
      </c>
      <c r="C287" s="70" t="s">
        <v>308</v>
      </c>
    </row>
    <row r="288" spans="1:3" x14ac:dyDescent="0.2">
      <c r="A288" s="71">
        <v>279</v>
      </c>
      <c r="B288" s="64" t="s">
        <v>135</v>
      </c>
      <c r="C288" s="70" t="s">
        <v>308</v>
      </c>
    </row>
    <row r="289" spans="1:3" x14ac:dyDescent="0.2">
      <c r="A289" s="71">
        <v>280</v>
      </c>
      <c r="B289" s="64" t="s">
        <v>136</v>
      </c>
      <c r="C289" s="70" t="s">
        <v>308</v>
      </c>
    </row>
    <row r="290" spans="1:3" x14ac:dyDescent="0.2">
      <c r="A290" s="71">
        <v>281</v>
      </c>
      <c r="B290" s="64" t="s">
        <v>137</v>
      </c>
      <c r="C290" s="70" t="s">
        <v>307</v>
      </c>
    </row>
    <row r="291" spans="1:3" x14ac:dyDescent="0.2">
      <c r="A291" s="71">
        <v>283</v>
      </c>
      <c r="B291" s="64" t="s">
        <v>138</v>
      </c>
      <c r="C291" s="70" t="s">
        <v>307</v>
      </c>
    </row>
    <row r="292" spans="1:3" x14ac:dyDescent="0.2">
      <c r="A292" s="71">
        <v>284</v>
      </c>
      <c r="B292" s="64" t="s">
        <v>80</v>
      </c>
      <c r="C292" s="70" t="s">
        <v>308</v>
      </c>
    </row>
    <row r="293" spans="1:3" x14ac:dyDescent="0.2">
      <c r="A293" s="71">
        <v>285</v>
      </c>
      <c r="B293" s="64" t="s">
        <v>80</v>
      </c>
      <c r="C293" s="70" t="s">
        <v>308</v>
      </c>
    </row>
    <row r="294" spans="1:3" x14ac:dyDescent="0.2">
      <c r="A294" s="71">
        <v>286</v>
      </c>
      <c r="B294" s="64" t="s">
        <v>139</v>
      </c>
      <c r="C294" s="70" t="s">
        <v>308</v>
      </c>
    </row>
    <row r="295" spans="1:3" x14ac:dyDescent="0.2">
      <c r="A295" s="71">
        <v>287</v>
      </c>
      <c r="B295" s="64" t="s">
        <v>140</v>
      </c>
      <c r="C295" s="70" t="s">
        <v>308</v>
      </c>
    </row>
    <row r="296" spans="1:3" x14ac:dyDescent="0.2">
      <c r="A296" s="71">
        <v>288</v>
      </c>
      <c r="B296" s="64" t="s">
        <v>141</v>
      </c>
      <c r="C296" s="70" t="s">
        <v>308</v>
      </c>
    </row>
    <row r="297" spans="1:3" x14ac:dyDescent="0.2">
      <c r="A297" s="71">
        <v>289</v>
      </c>
      <c r="B297" s="64" t="s">
        <v>141</v>
      </c>
      <c r="C297" s="70" t="s">
        <v>308</v>
      </c>
    </row>
    <row r="298" spans="1:3" x14ac:dyDescent="0.2">
      <c r="A298" s="71">
        <v>290</v>
      </c>
      <c r="B298" s="64" t="s">
        <v>141</v>
      </c>
      <c r="C298" s="70" t="s">
        <v>308</v>
      </c>
    </row>
    <row r="299" spans="1:3" x14ac:dyDescent="0.2">
      <c r="A299" s="71">
        <v>291</v>
      </c>
      <c r="B299" s="64" t="s">
        <v>141</v>
      </c>
      <c r="C299" s="70" t="s">
        <v>308</v>
      </c>
    </row>
    <row r="300" spans="1:3" x14ac:dyDescent="0.2">
      <c r="A300" s="71">
        <v>292</v>
      </c>
      <c r="B300" s="64" t="s">
        <v>141</v>
      </c>
      <c r="C300" s="70" t="s">
        <v>308</v>
      </c>
    </row>
    <row r="301" spans="1:3" x14ac:dyDescent="0.2">
      <c r="A301" s="71">
        <v>297</v>
      </c>
      <c r="B301" s="64" t="s">
        <v>141</v>
      </c>
      <c r="C301" s="70" t="s">
        <v>308</v>
      </c>
    </row>
    <row r="302" spans="1:3" x14ac:dyDescent="0.2">
      <c r="A302" s="71">
        <v>298</v>
      </c>
      <c r="B302" s="64" t="s">
        <v>141</v>
      </c>
      <c r="C302" s="70" t="s">
        <v>308</v>
      </c>
    </row>
    <row r="303" spans="1:3" x14ac:dyDescent="0.2">
      <c r="A303" s="71">
        <v>299</v>
      </c>
      <c r="B303" s="64" t="s">
        <v>141</v>
      </c>
      <c r="C303" s="70" t="s">
        <v>308</v>
      </c>
    </row>
    <row r="304" spans="1:3" x14ac:dyDescent="0.2">
      <c r="A304" s="71">
        <v>300</v>
      </c>
      <c r="B304" s="64" t="s">
        <v>142</v>
      </c>
      <c r="C304" s="70" t="s">
        <v>307</v>
      </c>
    </row>
    <row r="305" spans="1:3" x14ac:dyDescent="0.2">
      <c r="A305" s="71">
        <v>301</v>
      </c>
      <c r="B305" s="64" t="s">
        <v>143</v>
      </c>
      <c r="C305" s="70" t="s">
        <v>307</v>
      </c>
    </row>
    <row r="306" spans="1:3" x14ac:dyDescent="0.2">
      <c r="A306" s="71">
        <v>302</v>
      </c>
      <c r="B306" s="64" t="s">
        <v>144</v>
      </c>
      <c r="C306" s="70" t="s">
        <v>307</v>
      </c>
    </row>
    <row r="307" spans="1:3" x14ac:dyDescent="0.2">
      <c r="A307" s="71">
        <v>303</v>
      </c>
      <c r="B307" s="64" t="s">
        <v>141</v>
      </c>
      <c r="C307" s="70" t="s">
        <v>308</v>
      </c>
    </row>
    <row r="308" spans="1:3" x14ac:dyDescent="0.2">
      <c r="A308" s="71">
        <v>304</v>
      </c>
      <c r="B308" s="64" t="s">
        <v>141</v>
      </c>
      <c r="C308" s="70" t="s">
        <v>308</v>
      </c>
    </row>
    <row r="309" spans="1:3" x14ac:dyDescent="0.2">
      <c r="A309" s="71">
        <v>305</v>
      </c>
      <c r="B309" s="64" t="s">
        <v>145</v>
      </c>
      <c r="C309" s="70" t="s">
        <v>307</v>
      </c>
    </row>
    <row r="310" spans="1:3" x14ac:dyDescent="0.2">
      <c r="A310" s="71">
        <v>306</v>
      </c>
      <c r="B310" s="64" t="s">
        <v>145</v>
      </c>
      <c r="C310" s="70" t="s">
        <v>307</v>
      </c>
    </row>
    <row r="311" spans="1:3" x14ac:dyDescent="0.2">
      <c r="A311" s="71">
        <v>307</v>
      </c>
      <c r="B311" s="64" t="s">
        <v>145</v>
      </c>
      <c r="C311" s="70" t="s">
        <v>307</v>
      </c>
    </row>
    <row r="312" spans="1:3" x14ac:dyDescent="0.2">
      <c r="A312" s="71">
        <v>308</v>
      </c>
      <c r="B312" s="64" t="s">
        <v>145</v>
      </c>
      <c r="C312" s="70" t="s">
        <v>307</v>
      </c>
    </row>
    <row r="313" spans="1:3" x14ac:dyDescent="0.2">
      <c r="A313" s="71">
        <v>309</v>
      </c>
      <c r="B313" s="64" t="s">
        <v>146</v>
      </c>
      <c r="C313" s="70" t="s">
        <v>307</v>
      </c>
    </row>
    <row r="314" spans="1:3" x14ac:dyDescent="0.2">
      <c r="A314" s="71">
        <v>310</v>
      </c>
      <c r="B314" s="64" t="s">
        <v>147</v>
      </c>
      <c r="C314" s="70" t="s">
        <v>307</v>
      </c>
    </row>
    <row r="315" spans="1:3" x14ac:dyDescent="0.2">
      <c r="A315" s="71">
        <v>312</v>
      </c>
      <c r="B315" s="64" t="s">
        <v>148</v>
      </c>
      <c r="C315" s="70" t="s">
        <v>307</v>
      </c>
    </row>
    <row r="316" spans="1:3" x14ac:dyDescent="0.2">
      <c r="A316" s="71">
        <v>313</v>
      </c>
      <c r="B316" s="64" t="s">
        <v>149</v>
      </c>
      <c r="C316" s="70" t="s">
        <v>308</v>
      </c>
    </row>
    <row r="317" spans="1:3" x14ac:dyDescent="0.2">
      <c r="A317" s="71">
        <v>314</v>
      </c>
      <c r="B317" s="64" t="s">
        <v>150</v>
      </c>
      <c r="C317" s="70" t="s">
        <v>308</v>
      </c>
    </row>
    <row r="318" spans="1:3" x14ac:dyDescent="0.2">
      <c r="A318" s="71">
        <v>315</v>
      </c>
      <c r="B318" s="64" t="s">
        <v>151</v>
      </c>
      <c r="C318" s="70" t="s">
        <v>308</v>
      </c>
    </row>
    <row r="319" spans="1:3" x14ac:dyDescent="0.2">
      <c r="A319" s="71">
        <v>316</v>
      </c>
      <c r="B319" s="64" t="s">
        <v>152</v>
      </c>
      <c r="C319" s="70" t="s">
        <v>307</v>
      </c>
    </row>
    <row r="320" spans="1:3" x14ac:dyDescent="0.2">
      <c r="A320" s="71">
        <v>317</v>
      </c>
      <c r="B320" s="64" t="s">
        <v>152</v>
      </c>
      <c r="C320" s="70" t="s">
        <v>307</v>
      </c>
    </row>
    <row r="321" spans="1:3" x14ac:dyDescent="0.2">
      <c r="A321" s="71">
        <v>318</v>
      </c>
      <c r="B321" s="64" t="s">
        <v>152</v>
      </c>
      <c r="C321" s="70" t="s">
        <v>307</v>
      </c>
    </row>
    <row r="322" spans="1:3" x14ac:dyDescent="0.2">
      <c r="A322" s="71">
        <v>319</v>
      </c>
      <c r="B322" s="64" t="s">
        <v>153</v>
      </c>
      <c r="C322" s="70" t="s">
        <v>307</v>
      </c>
    </row>
    <row r="323" spans="1:3" x14ac:dyDescent="0.2">
      <c r="A323" s="71">
        <v>320</v>
      </c>
      <c r="B323" s="64" t="s">
        <v>152</v>
      </c>
      <c r="C323" s="70" t="s">
        <v>307</v>
      </c>
    </row>
    <row r="324" spans="1:3" x14ac:dyDescent="0.2">
      <c r="A324" s="71">
        <v>321</v>
      </c>
      <c r="B324" s="64" t="s">
        <v>152</v>
      </c>
      <c r="C324" s="70" t="s">
        <v>307</v>
      </c>
    </row>
    <row r="325" spans="1:3" x14ac:dyDescent="0.2">
      <c r="A325" s="71">
        <v>322</v>
      </c>
      <c r="B325" s="64" t="s">
        <v>152</v>
      </c>
      <c r="C325" s="70" t="s">
        <v>307</v>
      </c>
    </row>
    <row r="326" spans="1:3" x14ac:dyDescent="0.2">
      <c r="A326" s="71">
        <v>323</v>
      </c>
      <c r="B326" s="64" t="s">
        <v>152</v>
      </c>
      <c r="C326" s="70" t="s">
        <v>307</v>
      </c>
    </row>
    <row r="327" spans="1:3" x14ac:dyDescent="0.2">
      <c r="A327" s="71">
        <v>324</v>
      </c>
      <c r="B327" s="64" t="s">
        <v>154</v>
      </c>
      <c r="C327" s="70" t="s">
        <v>307</v>
      </c>
    </row>
    <row r="328" spans="1:3" x14ac:dyDescent="0.2">
      <c r="A328" s="71">
        <v>325</v>
      </c>
      <c r="B328" s="64" t="s">
        <v>155</v>
      </c>
      <c r="C328" s="70" t="s">
        <v>307</v>
      </c>
    </row>
    <row r="329" spans="1:3" x14ac:dyDescent="0.2">
      <c r="A329" s="71">
        <v>326</v>
      </c>
      <c r="B329" s="64" t="s">
        <v>155</v>
      </c>
      <c r="C329" s="70" t="s">
        <v>307</v>
      </c>
    </row>
    <row r="330" spans="1:3" x14ac:dyDescent="0.2">
      <c r="A330" s="71">
        <v>327</v>
      </c>
      <c r="B330" s="64" t="s">
        <v>155</v>
      </c>
      <c r="C330" s="70" t="s">
        <v>307</v>
      </c>
    </row>
    <row r="331" spans="1:3" x14ac:dyDescent="0.2">
      <c r="A331" s="71">
        <v>328</v>
      </c>
      <c r="B331" s="64" t="s">
        <v>155</v>
      </c>
      <c r="C331" s="70" t="s">
        <v>307</v>
      </c>
    </row>
    <row r="332" spans="1:3" x14ac:dyDescent="0.2">
      <c r="A332" s="71">
        <v>329</v>
      </c>
      <c r="B332" s="64" t="s">
        <v>155</v>
      </c>
      <c r="C332" s="70" t="s">
        <v>307</v>
      </c>
    </row>
    <row r="333" spans="1:3" x14ac:dyDescent="0.2">
      <c r="A333" s="71">
        <v>330</v>
      </c>
      <c r="B333" s="64" t="s">
        <v>155</v>
      </c>
      <c r="C333" s="70" t="s">
        <v>307</v>
      </c>
    </row>
    <row r="334" spans="1:3" x14ac:dyDescent="0.2">
      <c r="A334" s="71">
        <v>331</v>
      </c>
      <c r="B334" s="64" t="s">
        <v>155</v>
      </c>
      <c r="C334" s="70" t="s">
        <v>307</v>
      </c>
    </row>
    <row r="335" spans="1:3" x14ac:dyDescent="0.2">
      <c r="A335" s="71">
        <v>332</v>
      </c>
      <c r="B335" s="64" t="s">
        <v>155</v>
      </c>
      <c r="C335" s="70" t="s">
        <v>308</v>
      </c>
    </row>
    <row r="336" spans="1:3" x14ac:dyDescent="0.2">
      <c r="A336" s="71">
        <v>334</v>
      </c>
      <c r="B336" s="64" t="s">
        <v>156</v>
      </c>
      <c r="C336" s="70" t="s">
        <v>307</v>
      </c>
    </row>
    <row r="337" spans="1:3" x14ac:dyDescent="0.2">
      <c r="A337" s="71">
        <v>335</v>
      </c>
      <c r="B337" s="64" t="s">
        <v>157</v>
      </c>
      <c r="C337" s="70" t="s">
        <v>307</v>
      </c>
    </row>
    <row r="338" spans="1:3" x14ac:dyDescent="0.2">
      <c r="A338" s="71">
        <v>336</v>
      </c>
      <c r="B338" s="64" t="s">
        <v>158</v>
      </c>
      <c r="C338" s="70" t="s">
        <v>308</v>
      </c>
    </row>
    <row r="339" spans="1:3" x14ac:dyDescent="0.2">
      <c r="A339" s="71">
        <v>337</v>
      </c>
      <c r="B339" s="64" t="s">
        <v>158</v>
      </c>
      <c r="C339" s="70" t="s">
        <v>308</v>
      </c>
    </row>
    <row r="340" spans="1:3" x14ac:dyDescent="0.2">
      <c r="A340" s="71">
        <v>338</v>
      </c>
      <c r="B340" s="64" t="s">
        <v>159</v>
      </c>
      <c r="C340" s="70" t="s">
        <v>307</v>
      </c>
    </row>
    <row r="341" spans="1:3" x14ac:dyDescent="0.2">
      <c r="A341" s="71">
        <v>339</v>
      </c>
      <c r="B341" s="64" t="s">
        <v>160</v>
      </c>
      <c r="C341" s="70" t="s">
        <v>308</v>
      </c>
    </row>
    <row r="342" spans="1:3" x14ac:dyDescent="0.2">
      <c r="A342" s="71">
        <v>340</v>
      </c>
      <c r="B342" s="64" t="s">
        <v>160</v>
      </c>
      <c r="C342" s="70" t="s">
        <v>308</v>
      </c>
    </row>
    <row r="343" spans="1:3" x14ac:dyDescent="0.2">
      <c r="A343" s="71">
        <v>341</v>
      </c>
      <c r="B343" s="64" t="s">
        <v>160</v>
      </c>
      <c r="C343" s="70" t="s">
        <v>308</v>
      </c>
    </row>
    <row r="344" spans="1:3" x14ac:dyDescent="0.2">
      <c r="A344" s="71">
        <v>342</v>
      </c>
      <c r="B344" s="64" t="s">
        <v>161</v>
      </c>
      <c r="C344" s="70" t="s">
        <v>307</v>
      </c>
    </row>
    <row r="345" spans="1:3" x14ac:dyDescent="0.2">
      <c r="A345" s="71">
        <v>343</v>
      </c>
      <c r="B345" s="64" t="s">
        <v>162</v>
      </c>
      <c r="C345" s="70" t="s">
        <v>307</v>
      </c>
    </row>
    <row r="346" spans="1:3" x14ac:dyDescent="0.2">
      <c r="A346" s="71">
        <v>344</v>
      </c>
      <c r="B346" s="64" t="s">
        <v>163</v>
      </c>
      <c r="C346" s="70" t="s">
        <v>307</v>
      </c>
    </row>
    <row r="347" spans="1:3" x14ac:dyDescent="0.2">
      <c r="A347" s="71">
        <v>344</v>
      </c>
      <c r="B347" s="64" t="s">
        <v>163</v>
      </c>
      <c r="C347" s="70" t="s">
        <v>308</v>
      </c>
    </row>
    <row r="348" spans="1:3" x14ac:dyDescent="0.2">
      <c r="A348" s="71">
        <v>345</v>
      </c>
      <c r="B348" s="64" t="s">
        <v>164</v>
      </c>
      <c r="C348" s="70" t="s">
        <v>307</v>
      </c>
    </row>
    <row r="349" spans="1:3" x14ac:dyDescent="0.2">
      <c r="A349" s="71">
        <v>346</v>
      </c>
      <c r="B349" s="64" t="s">
        <v>165</v>
      </c>
      <c r="C349" s="70" t="s">
        <v>308</v>
      </c>
    </row>
    <row r="350" spans="1:3" x14ac:dyDescent="0.2">
      <c r="A350" s="71">
        <v>347</v>
      </c>
      <c r="B350" s="64" t="s">
        <v>166</v>
      </c>
      <c r="C350" s="70" t="s">
        <v>308</v>
      </c>
    </row>
    <row r="351" spans="1:3" x14ac:dyDescent="0.2">
      <c r="A351" s="71">
        <v>348</v>
      </c>
      <c r="B351" s="64" t="s">
        <v>166</v>
      </c>
      <c r="C351" s="70" t="s">
        <v>308</v>
      </c>
    </row>
    <row r="352" spans="1:3" x14ac:dyDescent="0.2">
      <c r="A352" s="71">
        <v>349</v>
      </c>
      <c r="B352" s="64" t="s">
        <v>112</v>
      </c>
      <c r="C352" s="70" t="s">
        <v>307</v>
      </c>
    </row>
    <row r="353" spans="1:3" x14ac:dyDescent="0.2">
      <c r="A353" s="71">
        <v>350</v>
      </c>
      <c r="B353" s="64" t="s">
        <v>167</v>
      </c>
      <c r="C353" s="70" t="s">
        <v>308</v>
      </c>
    </row>
    <row r="354" spans="1:3" x14ac:dyDescent="0.2">
      <c r="A354" s="71">
        <v>351</v>
      </c>
      <c r="B354" s="64" t="s">
        <v>168</v>
      </c>
      <c r="C354" s="70" t="s">
        <v>307</v>
      </c>
    </row>
    <row r="355" spans="1:3" x14ac:dyDescent="0.2">
      <c r="A355" s="71">
        <v>352</v>
      </c>
      <c r="B355" s="64" t="s">
        <v>169</v>
      </c>
      <c r="C355" s="70" t="s">
        <v>307</v>
      </c>
    </row>
    <row r="356" spans="1:3" x14ac:dyDescent="0.2">
      <c r="A356" s="71">
        <v>353</v>
      </c>
      <c r="B356" s="64" t="s">
        <v>170</v>
      </c>
      <c r="C356" s="70" t="s">
        <v>307</v>
      </c>
    </row>
    <row r="357" spans="1:3" x14ac:dyDescent="0.2">
      <c r="A357" s="71">
        <v>354</v>
      </c>
      <c r="B357" s="64" t="s">
        <v>87</v>
      </c>
      <c r="C357" s="70" t="s">
        <v>308</v>
      </c>
    </row>
    <row r="358" spans="1:3" x14ac:dyDescent="0.2">
      <c r="A358" s="71">
        <v>355</v>
      </c>
      <c r="B358" s="64" t="s">
        <v>171</v>
      </c>
      <c r="C358" s="70" t="s">
        <v>307</v>
      </c>
    </row>
    <row r="359" spans="1:3" x14ac:dyDescent="0.2">
      <c r="A359" s="71">
        <v>357</v>
      </c>
      <c r="B359" s="64" t="s">
        <v>172</v>
      </c>
      <c r="C359" s="70" t="s">
        <v>308</v>
      </c>
    </row>
    <row r="360" spans="1:3" x14ac:dyDescent="0.2">
      <c r="A360" s="71">
        <v>358</v>
      </c>
      <c r="B360" s="64" t="s">
        <v>172</v>
      </c>
      <c r="C360" s="70" t="s">
        <v>308</v>
      </c>
    </row>
    <row r="361" spans="1:3" x14ac:dyDescent="0.2">
      <c r="A361" s="71">
        <v>359</v>
      </c>
      <c r="B361" s="64" t="s">
        <v>172</v>
      </c>
      <c r="C361" s="70" t="s">
        <v>308</v>
      </c>
    </row>
    <row r="362" spans="1:3" x14ac:dyDescent="0.2">
      <c r="A362" s="71">
        <v>360</v>
      </c>
      <c r="B362" s="64" t="s">
        <v>172</v>
      </c>
      <c r="C362" s="70" t="s">
        <v>308</v>
      </c>
    </row>
    <row r="363" spans="1:3" x14ac:dyDescent="0.2">
      <c r="A363" s="71">
        <v>361</v>
      </c>
      <c r="B363" s="64" t="s">
        <v>172</v>
      </c>
      <c r="C363" s="70" t="s">
        <v>308</v>
      </c>
    </row>
    <row r="364" spans="1:3" x14ac:dyDescent="0.2">
      <c r="A364" s="71">
        <v>362</v>
      </c>
      <c r="B364" s="64" t="s">
        <v>172</v>
      </c>
      <c r="C364" s="70" t="s">
        <v>308</v>
      </c>
    </row>
    <row r="365" spans="1:3" x14ac:dyDescent="0.2">
      <c r="A365" s="71">
        <v>363</v>
      </c>
      <c r="B365" s="64" t="s">
        <v>172</v>
      </c>
      <c r="C365" s="70" t="s">
        <v>308</v>
      </c>
    </row>
    <row r="366" spans="1:3" x14ac:dyDescent="0.2">
      <c r="A366" s="71">
        <v>364</v>
      </c>
      <c r="B366" s="64" t="s">
        <v>172</v>
      </c>
      <c r="C366" s="70" t="s">
        <v>308</v>
      </c>
    </row>
    <row r="367" spans="1:3" x14ac:dyDescent="0.2">
      <c r="A367" s="71">
        <v>365</v>
      </c>
      <c r="B367" s="64" t="s">
        <v>172</v>
      </c>
      <c r="C367" s="70" t="s">
        <v>308</v>
      </c>
    </row>
    <row r="368" spans="1:3" x14ac:dyDescent="0.2">
      <c r="A368" s="71">
        <v>366</v>
      </c>
      <c r="B368" s="64" t="s">
        <v>172</v>
      </c>
      <c r="C368" s="70" t="s">
        <v>308</v>
      </c>
    </row>
    <row r="369" spans="1:3" x14ac:dyDescent="0.2">
      <c r="A369" s="71">
        <v>367</v>
      </c>
      <c r="B369" s="64" t="s">
        <v>172</v>
      </c>
      <c r="C369" s="70" t="s">
        <v>308</v>
      </c>
    </row>
    <row r="370" spans="1:3" x14ac:dyDescent="0.2">
      <c r="A370" s="71">
        <v>368</v>
      </c>
      <c r="B370" s="64" t="s">
        <v>172</v>
      </c>
      <c r="C370" s="70" t="s">
        <v>308</v>
      </c>
    </row>
    <row r="371" spans="1:3" x14ac:dyDescent="0.2">
      <c r="A371" s="71">
        <v>369</v>
      </c>
      <c r="B371" s="64" t="s">
        <v>172</v>
      </c>
      <c r="C371" s="70" t="s">
        <v>308</v>
      </c>
    </row>
    <row r="372" spans="1:3" x14ac:dyDescent="0.2">
      <c r="A372" s="71">
        <v>370</v>
      </c>
      <c r="B372" s="64" t="s">
        <v>172</v>
      </c>
      <c r="C372" s="70" t="s">
        <v>308</v>
      </c>
    </row>
    <row r="373" spans="1:3" x14ac:dyDescent="0.2">
      <c r="A373" s="71">
        <v>371</v>
      </c>
      <c r="B373" s="64" t="s">
        <v>172</v>
      </c>
      <c r="C373" s="70" t="s">
        <v>308</v>
      </c>
    </row>
    <row r="374" spans="1:3" x14ac:dyDescent="0.2">
      <c r="A374" s="71">
        <v>372</v>
      </c>
      <c r="B374" s="64" t="s">
        <v>152</v>
      </c>
      <c r="C374" s="70" t="s">
        <v>307</v>
      </c>
    </row>
    <row r="375" spans="1:3" x14ac:dyDescent="0.2">
      <c r="A375" s="71">
        <v>373</v>
      </c>
      <c r="B375" s="64" t="s">
        <v>100</v>
      </c>
      <c r="C375" s="70" t="s">
        <v>307</v>
      </c>
    </row>
    <row r="376" spans="1:3" x14ac:dyDescent="0.2">
      <c r="A376" s="71">
        <v>374</v>
      </c>
      <c r="B376" s="64" t="s">
        <v>100</v>
      </c>
      <c r="C376" s="70" t="s">
        <v>307</v>
      </c>
    </row>
    <row r="377" spans="1:3" x14ac:dyDescent="0.2">
      <c r="A377" s="71">
        <v>375</v>
      </c>
      <c r="B377" s="64" t="s">
        <v>100</v>
      </c>
      <c r="C377" s="70" t="s">
        <v>307</v>
      </c>
    </row>
    <row r="378" spans="1:3" x14ac:dyDescent="0.2">
      <c r="A378" s="71">
        <v>376</v>
      </c>
      <c r="B378" s="64" t="s">
        <v>100</v>
      </c>
      <c r="C378" s="70" t="s">
        <v>307</v>
      </c>
    </row>
    <row r="379" spans="1:3" x14ac:dyDescent="0.2">
      <c r="A379" s="71">
        <v>377</v>
      </c>
      <c r="B379" s="64" t="s">
        <v>100</v>
      </c>
      <c r="C379" s="70" t="s">
        <v>307</v>
      </c>
    </row>
    <row r="380" spans="1:3" x14ac:dyDescent="0.2">
      <c r="A380" s="71">
        <v>378</v>
      </c>
      <c r="B380" s="64" t="s">
        <v>100</v>
      </c>
      <c r="C380" s="70" t="s">
        <v>307</v>
      </c>
    </row>
    <row r="381" spans="1:3" x14ac:dyDescent="0.2">
      <c r="A381" s="71">
        <v>380</v>
      </c>
      <c r="B381" s="64" t="s">
        <v>100</v>
      </c>
      <c r="C381" s="70" t="s">
        <v>307</v>
      </c>
    </row>
    <row r="382" spans="1:3" x14ac:dyDescent="0.2">
      <c r="A382" s="71">
        <v>381</v>
      </c>
      <c r="B382" s="64" t="s">
        <v>100</v>
      </c>
      <c r="C382" s="70" t="s">
        <v>307</v>
      </c>
    </row>
    <row r="383" spans="1:3" x14ac:dyDescent="0.2">
      <c r="A383" s="71">
        <v>382</v>
      </c>
      <c r="B383" s="64" t="s">
        <v>100</v>
      </c>
      <c r="C383" s="70" t="s">
        <v>307</v>
      </c>
    </row>
    <row r="384" spans="1:3" x14ac:dyDescent="0.2">
      <c r="A384" s="71">
        <v>384</v>
      </c>
      <c r="B384" s="64" t="s">
        <v>112</v>
      </c>
      <c r="C384" s="70" t="s">
        <v>307</v>
      </c>
    </row>
    <row r="385" spans="1:3" x14ac:dyDescent="0.2">
      <c r="A385" s="71">
        <v>385</v>
      </c>
      <c r="B385" s="64" t="s">
        <v>100</v>
      </c>
      <c r="C385" s="70" t="s">
        <v>308</v>
      </c>
    </row>
    <row r="386" spans="1:3" x14ac:dyDescent="0.2">
      <c r="A386" s="71">
        <v>386</v>
      </c>
      <c r="B386" s="64" t="s">
        <v>80</v>
      </c>
      <c r="C386" s="70" t="s">
        <v>308</v>
      </c>
    </row>
    <row r="387" spans="1:3" x14ac:dyDescent="0.2">
      <c r="A387" s="71">
        <v>387</v>
      </c>
      <c r="B387" s="64" t="s">
        <v>105</v>
      </c>
      <c r="C387" s="70" t="s">
        <v>308</v>
      </c>
    </row>
    <row r="388" spans="1:3" x14ac:dyDescent="0.2">
      <c r="A388" s="71">
        <v>388</v>
      </c>
      <c r="B388" s="64" t="s">
        <v>100</v>
      </c>
      <c r="C388" s="70" t="s">
        <v>308</v>
      </c>
    </row>
    <row r="389" spans="1:3" x14ac:dyDescent="0.2">
      <c r="A389" s="71">
        <v>389</v>
      </c>
      <c r="B389" s="64" t="s">
        <v>91</v>
      </c>
      <c r="C389" s="70" t="s">
        <v>308</v>
      </c>
    </row>
    <row r="390" spans="1:3" x14ac:dyDescent="0.2">
      <c r="A390" s="71">
        <v>390</v>
      </c>
      <c r="B390" s="64" t="s">
        <v>100</v>
      </c>
      <c r="C390" s="70" t="s">
        <v>307</v>
      </c>
    </row>
    <row r="391" spans="1:3" x14ac:dyDescent="0.2">
      <c r="A391" s="71">
        <v>391</v>
      </c>
      <c r="B391" s="64" t="s">
        <v>173</v>
      </c>
      <c r="C391" s="70" t="s">
        <v>308</v>
      </c>
    </row>
    <row r="392" spans="1:3" x14ac:dyDescent="0.2">
      <c r="A392" s="71">
        <v>392</v>
      </c>
      <c r="B392" s="64" t="s">
        <v>174</v>
      </c>
      <c r="C392" s="70" t="s">
        <v>307</v>
      </c>
    </row>
    <row r="393" spans="1:3" x14ac:dyDescent="0.2">
      <c r="A393" s="71">
        <v>393</v>
      </c>
      <c r="B393" s="64" t="s">
        <v>175</v>
      </c>
      <c r="C393" s="70" t="s">
        <v>307</v>
      </c>
    </row>
    <row r="394" spans="1:3" x14ac:dyDescent="0.2">
      <c r="A394" s="71">
        <v>394</v>
      </c>
      <c r="B394" s="64" t="s">
        <v>131</v>
      </c>
      <c r="C394" s="70" t="s">
        <v>307</v>
      </c>
    </row>
    <row r="395" spans="1:3" x14ac:dyDescent="0.2">
      <c r="A395" s="71">
        <v>395</v>
      </c>
      <c r="B395" s="64" t="s">
        <v>176</v>
      </c>
      <c r="C395" s="70" t="s">
        <v>307</v>
      </c>
    </row>
    <row r="396" spans="1:3" x14ac:dyDescent="0.2">
      <c r="A396" s="71">
        <v>396</v>
      </c>
      <c r="B396" s="64" t="s">
        <v>110</v>
      </c>
      <c r="C396" s="70" t="s">
        <v>307</v>
      </c>
    </row>
    <row r="397" spans="1:3" x14ac:dyDescent="0.2">
      <c r="A397" s="71">
        <v>397</v>
      </c>
      <c r="B397" s="64" t="s">
        <v>177</v>
      </c>
      <c r="C397" s="70" t="s">
        <v>307</v>
      </c>
    </row>
    <row r="398" spans="1:3" x14ac:dyDescent="0.2">
      <c r="A398" s="71">
        <v>398</v>
      </c>
      <c r="B398" s="64" t="s">
        <v>178</v>
      </c>
      <c r="C398" s="70" t="s">
        <v>307</v>
      </c>
    </row>
    <row r="399" spans="1:3" x14ac:dyDescent="0.2">
      <c r="A399" s="71">
        <v>399</v>
      </c>
      <c r="B399" s="64" t="s">
        <v>179</v>
      </c>
      <c r="C399" s="70" t="s">
        <v>308</v>
      </c>
    </row>
    <row r="400" spans="1:3" x14ac:dyDescent="0.2">
      <c r="A400" s="71">
        <v>400</v>
      </c>
      <c r="B400" s="64" t="s">
        <v>130</v>
      </c>
      <c r="C400" s="70" t="s">
        <v>307</v>
      </c>
    </row>
    <row r="401" spans="1:3" x14ac:dyDescent="0.2">
      <c r="A401" s="71">
        <v>401</v>
      </c>
      <c r="B401" s="64" t="s">
        <v>180</v>
      </c>
      <c r="C401" s="70" t="s">
        <v>308</v>
      </c>
    </row>
    <row r="402" spans="1:3" x14ac:dyDescent="0.2">
      <c r="A402" s="71">
        <v>403</v>
      </c>
      <c r="B402" s="64" t="s">
        <v>86</v>
      </c>
      <c r="C402" s="70" t="s">
        <v>307</v>
      </c>
    </row>
    <row r="403" spans="1:3" x14ac:dyDescent="0.2">
      <c r="A403" s="71">
        <v>404</v>
      </c>
      <c r="B403" s="64" t="s">
        <v>181</v>
      </c>
      <c r="C403" s="70" t="s">
        <v>307</v>
      </c>
    </row>
    <row r="404" spans="1:3" x14ac:dyDescent="0.2">
      <c r="A404" s="71">
        <v>405</v>
      </c>
      <c r="B404" s="64" t="s">
        <v>182</v>
      </c>
      <c r="C404" s="70" t="s">
        <v>308</v>
      </c>
    </row>
    <row r="405" spans="1:3" x14ac:dyDescent="0.2">
      <c r="A405" s="71">
        <v>406</v>
      </c>
      <c r="B405" s="64" t="s">
        <v>183</v>
      </c>
      <c r="C405" s="70" t="s">
        <v>308</v>
      </c>
    </row>
    <row r="406" spans="1:3" x14ac:dyDescent="0.2">
      <c r="A406" s="71">
        <v>407</v>
      </c>
      <c r="B406" s="64" t="s">
        <v>184</v>
      </c>
      <c r="C406" s="70" t="s">
        <v>308</v>
      </c>
    </row>
    <row r="407" spans="1:3" x14ac:dyDescent="0.2">
      <c r="A407" s="71">
        <v>408</v>
      </c>
      <c r="B407" s="64" t="s">
        <v>185</v>
      </c>
      <c r="C407" s="70" t="s">
        <v>308</v>
      </c>
    </row>
    <row r="408" spans="1:3" x14ac:dyDescent="0.2">
      <c r="A408" s="71">
        <v>409</v>
      </c>
      <c r="B408" s="64" t="s">
        <v>186</v>
      </c>
      <c r="C408" s="70" t="s">
        <v>308</v>
      </c>
    </row>
    <row r="409" spans="1:3" x14ac:dyDescent="0.2">
      <c r="A409" s="71">
        <v>410</v>
      </c>
      <c r="B409" s="64" t="s">
        <v>187</v>
      </c>
      <c r="C409" s="70" t="s">
        <v>308</v>
      </c>
    </row>
    <row r="410" spans="1:3" x14ac:dyDescent="0.2">
      <c r="A410" s="71">
        <v>411</v>
      </c>
      <c r="B410" s="64" t="s">
        <v>188</v>
      </c>
      <c r="C410" s="70" t="s">
        <v>308</v>
      </c>
    </row>
    <row r="411" spans="1:3" x14ac:dyDescent="0.2">
      <c r="A411" s="71">
        <v>412</v>
      </c>
      <c r="B411" s="64" t="s">
        <v>189</v>
      </c>
      <c r="C411" s="70" t="s">
        <v>308</v>
      </c>
    </row>
    <row r="412" spans="1:3" x14ac:dyDescent="0.2">
      <c r="A412" s="71">
        <v>413</v>
      </c>
      <c r="B412" s="64" t="s">
        <v>190</v>
      </c>
      <c r="C412" s="70" t="s">
        <v>308</v>
      </c>
    </row>
    <row r="413" spans="1:3" x14ac:dyDescent="0.2">
      <c r="A413" s="71">
        <v>414</v>
      </c>
      <c r="B413" s="64" t="s">
        <v>191</v>
      </c>
      <c r="C413" s="70" t="s">
        <v>308</v>
      </c>
    </row>
    <row r="414" spans="1:3" x14ac:dyDescent="0.2">
      <c r="A414" s="71">
        <v>415</v>
      </c>
      <c r="B414" s="64" t="s">
        <v>192</v>
      </c>
      <c r="C414" s="70" t="s">
        <v>308</v>
      </c>
    </row>
    <row r="415" spans="1:3" x14ac:dyDescent="0.2">
      <c r="A415" s="71">
        <v>416</v>
      </c>
      <c r="B415" s="64" t="s">
        <v>193</v>
      </c>
      <c r="C415" s="70" t="s">
        <v>308</v>
      </c>
    </row>
    <row r="416" spans="1:3" x14ac:dyDescent="0.2">
      <c r="A416" s="71">
        <v>417</v>
      </c>
      <c r="B416" s="64" t="s">
        <v>194</v>
      </c>
      <c r="C416" s="70" t="s">
        <v>308</v>
      </c>
    </row>
    <row r="417" spans="1:3" x14ac:dyDescent="0.2">
      <c r="A417" s="71">
        <v>418</v>
      </c>
      <c r="B417" s="64" t="s">
        <v>195</v>
      </c>
      <c r="C417" s="70" t="s">
        <v>308</v>
      </c>
    </row>
    <row r="418" spans="1:3" x14ac:dyDescent="0.2">
      <c r="A418" s="71">
        <v>419</v>
      </c>
      <c r="B418" s="64" t="s">
        <v>196</v>
      </c>
      <c r="C418" s="70" t="s">
        <v>308</v>
      </c>
    </row>
    <row r="419" spans="1:3" x14ac:dyDescent="0.2">
      <c r="A419" s="71">
        <v>420</v>
      </c>
      <c r="B419" s="64" t="s">
        <v>197</v>
      </c>
      <c r="C419" s="70" t="s">
        <v>308</v>
      </c>
    </row>
    <row r="420" spans="1:3" x14ac:dyDescent="0.2">
      <c r="A420" s="71">
        <v>421</v>
      </c>
      <c r="B420" s="64" t="s">
        <v>198</v>
      </c>
      <c r="C420" s="70" t="s">
        <v>308</v>
      </c>
    </row>
    <row r="421" spans="1:3" x14ac:dyDescent="0.2">
      <c r="A421" s="71">
        <v>422</v>
      </c>
      <c r="B421" s="64" t="s">
        <v>199</v>
      </c>
      <c r="C421" s="70" t="s">
        <v>308</v>
      </c>
    </row>
    <row r="422" spans="1:3" x14ac:dyDescent="0.2">
      <c r="A422" s="71">
        <v>423</v>
      </c>
      <c r="B422" s="64" t="s">
        <v>200</v>
      </c>
      <c r="C422" s="70" t="s">
        <v>308</v>
      </c>
    </row>
    <row r="423" spans="1:3" x14ac:dyDescent="0.2">
      <c r="A423" s="71">
        <v>424</v>
      </c>
      <c r="B423" s="64" t="s">
        <v>201</v>
      </c>
      <c r="C423" s="70" t="s">
        <v>308</v>
      </c>
    </row>
    <row r="424" spans="1:3" x14ac:dyDescent="0.2">
      <c r="A424" s="71">
        <v>425</v>
      </c>
      <c r="B424" s="64" t="s">
        <v>202</v>
      </c>
      <c r="C424" s="70" t="s">
        <v>307</v>
      </c>
    </row>
    <row r="425" spans="1:3" x14ac:dyDescent="0.2">
      <c r="A425" s="71">
        <v>426</v>
      </c>
      <c r="B425" s="64" t="s">
        <v>112</v>
      </c>
      <c r="C425" s="70" t="s">
        <v>307</v>
      </c>
    </row>
    <row r="426" spans="1:3" x14ac:dyDescent="0.2">
      <c r="A426" s="71">
        <v>427</v>
      </c>
      <c r="B426" s="64" t="s">
        <v>203</v>
      </c>
      <c r="C426" s="70" t="s">
        <v>307</v>
      </c>
    </row>
    <row r="427" spans="1:3" x14ac:dyDescent="0.2">
      <c r="A427" s="71">
        <v>428</v>
      </c>
      <c r="B427" s="64" t="s">
        <v>204</v>
      </c>
      <c r="C427" s="70" t="s">
        <v>303</v>
      </c>
    </row>
    <row r="428" spans="1:3" x14ac:dyDescent="0.2">
      <c r="A428" s="71">
        <v>429</v>
      </c>
      <c r="B428" s="64" t="s">
        <v>205</v>
      </c>
      <c r="C428" s="70" t="s">
        <v>303</v>
      </c>
    </row>
    <row r="429" spans="1:3" x14ac:dyDescent="0.2">
      <c r="A429" s="71">
        <v>430</v>
      </c>
      <c r="B429" s="64" t="s">
        <v>206</v>
      </c>
      <c r="C429" s="70" t="s">
        <v>303</v>
      </c>
    </row>
    <row r="430" spans="1:3" x14ac:dyDescent="0.2">
      <c r="A430" s="71">
        <v>431</v>
      </c>
      <c r="B430" s="64" t="s">
        <v>207</v>
      </c>
      <c r="C430" s="70" t="s">
        <v>303</v>
      </c>
    </row>
    <row r="431" spans="1:3" x14ac:dyDescent="0.2">
      <c r="A431" s="71">
        <v>432</v>
      </c>
      <c r="B431" s="64" t="s">
        <v>112</v>
      </c>
      <c r="C431" s="70" t="s">
        <v>307</v>
      </c>
    </row>
    <row r="432" spans="1:3" x14ac:dyDescent="0.2">
      <c r="A432" s="71">
        <v>434</v>
      </c>
      <c r="B432" s="64" t="s">
        <v>208</v>
      </c>
      <c r="C432" s="70" t="s">
        <v>308</v>
      </c>
    </row>
    <row r="433" spans="1:3" x14ac:dyDescent="0.2">
      <c r="A433" s="71">
        <v>435</v>
      </c>
      <c r="B433" s="64" t="s">
        <v>209</v>
      </c>
      <c r="C433" s="70" t="s">
        <v>307</v>
      </c>
    </row>
    <row r="434" spans="1:3" x14ac:dyDescent="0.2">
      <c r="A434" s="71">
        <v>436</v>
      </c>
      <c r="B434" s="64" t="s">
        <v>210</v>
      </c>
      <c r="C434" s="70" t="s">
        <v>307</v>
      </c>
    </row>
    <row r="435" spans="1:3" x14ac:dyDescent="0.2">
      <c r="A435" s="71">
        <v>437</v>
      </c>
      <c r="B435" s="64" t="s">
        <v>211</v>
      </c>
      <c r="C435" s="70" t="s">
        <v>307</v>
      </c>
    </row>
    <row r="436" spans="1:3" x14ac:dyDescent="0.2">
      <c r="A436" s="71">
        <v>439</v>
      </c>
      <c r="B436" s="64" t="s">
        <v>212</v>
      </c>
      <c r="C436" s="70" t="s">
        <v>307</v>
      </c>
    </row>
    <row r="437" spans="1:3" x14ac:dyDescent="0.2">
      <c r="A437" s="71">
        <v>440</v>
      </c>
      <c r="B437" s="64" t="s">
        <v>213</v>
      </c>
      <c r="C437" s="70" t="s">
        <v>307</v>
      </c>
    </row>
    <row r="438" spans="1:3" x14ac:dyDescent="0.2">
      <c r="A438" s="71">
        <v>441</v>
      </c>
      <c r="B438" s="64" t="s">
        <v>116</v>
      </c>
      <c r="C438" s="70" t="s">
        <v>307</v>
      </c>
    </row>
    <row r="439" spans="1:3" x14ac:dyDescent="0.2">
      <c r="A439" s="71">
        <v>442</v>
      </c>
      <c r="B439" s="64" t="s">
        <v>112</v>
      </c>
      <c r="C439" s="70" t="s">
        <v>308</v>
      </c>
    </row>
    <row r="440" spans="1:3" x14ac:dyDescent="0.2">
      <c r="A440" s="71">
        <v>443</v>
      </c>
      <c r="B440" s="64" t="s">
        <v>152</v>
      </c>
      <c r="C440" s="70" t="s">
        <v>307</v>
      </c>
    </row>
    <row r="441" spans="1:3" x14ac:dyDescent="0.2">
      <c r="A441" s="71">
        <v>444</v>
      </c>
      <c r="B441" s="64" t="s">
        <v>155</v>
      </c>
      <c r="C441" s="70" t="s">
        <v>307</v>
      </c>
    </row>
    <row r="442" spans="1:3" x14ac:dyDescent="0.2">
      <c r="A442" s="71">
        <v>444</v>
      </c>
      <c r="B442" s="64" t="s">
        <v>155</v>
      </c>
      <c r="C442" s="70" t="s">
        <v>308</v>
      </c>
    </row>
    <row r="443" spans="1:3" x14ac:dyDescent="0.2">
      <c r="A443" s="71">
        <v>445</v>
      </c>
      <c r="B443" s="64" t="s">
        <v>214</v>
      </c>
      <c r="C443" s="70" t="s">
        <v>307</v>
      </c>
    </row>
    <row r="444" spans="1:3" x14ac:dyDescent="0.2">
      <c r="A444" s="71">
        <v>446</v>
      </c>
      <c r="B444" s="64" t="s">
        <v>214</v>
      </c>
      <c r="C444" s="70" t="s">
        <v>307</v>
      </c>
    </row>
    <row r="445" spans="1:3" x14ac:dyDescent="0.2">
      <c r="A445" s="71">
        <v>447</v>
      </c>
      <c r="B445" s="64" t="s">
        <v>126</v>
      </c>
      <c r="C445" s="70" t="s">
        <v>307</v>
      </c>
    </row>
    <row r="446" spans="1:3" x14ac:dyDescent="0.2">
      <c r="A446" s="71">
        <v>448</v>
      </c>
      <c r="B446" s="64" t="s">
        <v>126</v>
      </c>
      <c r="C446" s="70" t="s">
        <v>307</v>
      </c>
    </row>
    <row r="447" spans="1:3" x14ac:dyDescent="0.2">
      <c r="A447" s="71">
        <v>449</v>
      </c>
      <c r="B447" s="64" t="s">
        <v>126</v>
      </c>
      <c r="C447" s="70" t="s">
        <v>307</v>
      </c>
    </row>
    <row r="448" spans="1:3" x14ac:dyDescent="0.2">
      <c r="A448" s="71">
        <v>450</v>
      </c>
      <c r="B448" s="64" t="s">
        <v>126</v>
      </c>
      <c r="C448" s="70" t="s">
        <v>307</v>
      </c>
    </row>
    <row r="449" spans="1:3" x14ac:dyDescent="0.2">
      <c r="A449" s="71">
        <v>451</v>
      </c>
      <c r="B449" s="64" t="s">
        <v>126</v>
      </c>
      <c r="C449" s="70" t="s">
        <v>307</v>
      </c>
    </row>
    <row r="450" spans="1:3" x14ac:dyDescent="0.2">
      <c r="A450" s="71">
        <v>452</v>
      </c>
      <c r="B450" s="64" t="s">
        <v>126</v>
      </c>
      <c r="C450" s="70" t="s">
        <v>307</v>
      </c>
    </row>
    <row r="451" spans="1:3" x14ac:dyDescent="0.2">
      <c r="A451" s="71">
        <v>453</v>
      </c>
      <c r="B451" s="64" t="s">
        <v>126</v>
      </c>
      <c r="C451" s="70" t="s">
        <v>307</v>
      </c>
    </row>
    <row r="452" spans="1:3" x14ac:dyDescent="0.2">
      <c r="A452" s="71">
        <v>454</v>
      </c>
      <c r="B452" s="64" t="s">
        <v>126</v>
      </c>
      <c r="C452" s="70" t="s">
        <v>307</v>
      </c>
    </row>
    <row r="453" spans="1:3" x14ac:dyDescent="0.2">
      <c r="A453" s="71">
        <v>455</v>
      </c>
      <c r="B453" s="64" t="s">
        <v>126</v>
      </c>
      <c r="C453" s="70" t="s">
        <v>307</v>
      </c>
    </row>
    <row r="454" spans="1:3" x14ac:dyDescent="0.2">
      <c r="A454" s="71">
        <v>456</v>
      </c>
      <c r="B454" s="64" t="s">
        <v>126</v>
      </c>
      <c r="C454" s="70" t="s">
        <v>307</v>
      </c>
    </row>
    <row r="455" spans="1:3" x14ac:dyDescent="0.2">
      <c r="A455" s="71">
        <v>459</v>
      </c>
      <c r="B455" s="64" t="s">
        <v>126</v>
      </c>
      <c r="C455" s="70" t="s">
        <v>307</v>
      </c>
    </row>
    <row r="456" spans="1:3" x14ac:dyDescent="0.2">
      <c r="A456" s="71">
        <v>460</v>
      </c>
      <c r="B456" s="64" t="s">
        <v>215</v>
      </c>
      <c r="C456" s="70" t="s">
        <v>308</v>
      </c>
    </row>
    <row r="457" spans="1:3" x14ac:dyDescent="0.2">
      <c r="A457" s="71">
        <v>461</v>
      </c>
      <c r="B457" s="64" t="s">
        <v>215</v>
      </c>
      <c r="C457" s="70" t="s">
        <v>308</v>
      </c>
    </row>
    <row r="458" spans="1:3" x14ac:dyDescent="0.2">
      <c r="A458" s="71">
        <v>462</v>
      </c>
      <c r="B458" s="64" t="s">
        <v>216</v>
      </c>
      <c r="C458" s="70" t="s">
        <v>308</v>
      </c>
    </row>
    <row r="459" spans="1:3" x14ac:dyDescent="0.2">
      <c r="A459" s="71">
        <v>463</v>
      </c>
      <c r="B459" s="64" t="s">
        <v>217</v>
      </c>
      <c r="C459" s="70" t="s">
        <v>308</v>
      </c>
    </row>
    <row r="460" spans="1:3" x14ac:dyDescent="0.2">
      <c r="A460" s="71">
        <v>464</v>
      </c>
      <c r="B460" s="64" t="s">
        <v>218</v>
      </c>
      <c r="C460" s="70" t="s">
        <v>307</v>
      </c>
    </row>
    <row r="461" spans="1:3" x14ac:dyDescent="0.2">
      <c r="A461" s="71">
        <v>465</v>
      </c>
      <c r="B461" s="64" t="s">
        <v>219</v>
      </c>
      <c r="C461" s="70" t="s">
        <v>307</v>
      </c>
    </row>
    <row r="462" spans="1:3" x14ac:dyDescent="0.2">
      <c r="A462" s="71">
        <v>466</v>
      </c>
      <c r="B462" s="64" t="s">
        <v>220</v>
      </c>
      <c r="C462" s="70" t="s">
        <v>307</v>
      </c>
    </row>
    <row r="463" spans="1:3" x14ac:dyDescent="0.2">
      <c r="A463" s="71">
        <v>467</v>
      </c>
      <c r="B463" s="64" t="s">
        <v>220</v>
      </c>
      <c r="C463" s="70" t="s">
        <v>307</v>
      </c>
    </row>
    <row r="464" spans="1:3" x14ac:dyDescent="0.2">
      <c r="A464" s="71">
        <v>468</v>
      </c>
      <c r="B464" s="64" t="s">
        <v>220</v>
      </c>
      <c r="C464" s="70" t="s">
        <v>307</v>
      </c>
    </row>
    <row r="465" spans="1:3" x14ac:dyDescent="0.2">
      <c r="A465" s="71">
        <v>469</v>
      </c>
      <c r="B465" s="64" t="s">
        <v>220</v>
      </c>
      <c r="C465" s="70" t="s">
        <v>307</v>
      </c>
    </row>
    <row r="466" spans="1:3" x14ac:dyDescent="0.2">
      <c r="A466" s="71">
        <v>470</v>
      </c>
      <c r="B466" s="64" t="s">
        <v>220</v>
      </c>
      <c r="C466" s="70" t="s">
        <v>307</v>
      </c>
    </row>
    <row r="467" spans="1:3" x14ac:dyDescent="0.2">
      <c r="A467" s="71">
        <v>473</v>
      </c>
      <c r="B467" s="64" t="s">
        <v>221</v>
      </c>
      <c r="C467" s="70" t="s">
        <v>307</v>
      </c>
    </row>
    <row r="468" spans="1:3" x14ac:dyDescent="0.2">
      <c r="A468" s="71">
        <v>474</v>
      </c>
      <c r="B468" s="64" t="s">
        <v>222</v>
      </c>
      <c r="C468" s="70" t="s">
        <v>308</v>
      </c>
    </row>
    <row r="469" spans="1:3" x14ac:dyDescent="0.2">
      <c r="A469" s="71">
        <v>475</v>
      </c>
      <c r="B469" s="64" t="s">
        <v>223</v>
      </c>
      <c r="C469" s="70" t="s">
        <v>307</v>
      </c>
    </row>
    <row r="470" spans="1:3" x14ac:dyDescent="0.2">
      <c r="A470" s="71">
        <v>476</v>
      </c>
      <c r="B470" s="64" t="s">
        <v>224</v>
      </c>
      <c r="C470" s="70" t="s">
        <v>308</v>
      </c>
    </row>
    <row r="471" spans="1:3" x14ac:dyDescent="0.2">
      <c r="A471" s="71">
        <v>477</v>
      </c>
      <c r="B471" s="64" t="s">
        <v>224</v>
      </c>
      <c r="C471" s="70" t="s">
        <v>308</v>
      </c>
    </row>
    <row r="472" spans="1:3" x14ac:dyDescent="0.2">
      <c r="A472" s="71">
        <v>478</v>
      </c>
      <c r="B472" s="64" t="s">
        <v>155</v>
      </c>
      <c r="C472" s="70" t="s">
        <v>307</v>
      </c>
    </row>
    <row r="473" spans="1:3" x14ac:dyDescent="0.2">
      <c r="A473" s="71">
        <v>479</v>
      </c>
      <c r="B473" s="64" t="s">
        <v>212</v>
      </c>
      <c r="C473" s="70" t="s">
        <v>307</v>
      </c>
    </row>
    <row r="474" spans="1:3" x14ac:dyDescent="0.2">
      <c r="A474" s="71">
        <v>480</v>
      </c>
      <c r="B474" s="64" t="s">
        <v>212</v>
      </c>
      <c r="C474" s="70" t="s">
        <v>307</v>
      </c>
    </row>
    <row r="475" spans="1:3" x14ac:dyDescent="0.2">
      <c r="A475" s="71">
        <v>481</v>
      </c>
      <c r="B475" s="64" t="s">
        <v>212</v>
      </c>
      <c r="C475" s="70" t="s">
        <v>307</v>
      </c>
    </row>
    <row r="476" spans="1:3" x14ac:dyDescent="0.2">
      <c r="A476" s="71">
        <v>482</v>
      </c>
      <c r="B476" s="64" t="s">
        <v>225</v>
      </c>
      <c r="C476" s="70" t="s">
        <v>304</v>
      </c>
    </row>
    <row r="477" spans="1:3" x14ac:dyDescent="0.2">
      <c r="A477" s="71">
        <v>483</v>
      </c>
      <c r="B477" s="64" t="s">
        <v>226</v>
      </c>
      <c r="C477" s="70" t="s">
        <v>304</v>
      </c>
    </row>
    <row r="478" spans="1:3" x14ac:dyDescent="0.2">
      <c r="A478" s="71">
        <v>484</v>
      </c>
      <c r="B478" s="64" t="s">
        <v>227</v>
      </c>
      <c r="C478" s="70" t="s">
        <v>304</v>
      </c>
    </row>
    <row r="479" spans="1:3" x14ac:dyDescent="0.2">
      <c r="A479" s="71">
        <v>485</v>
      </c>
      <c r="B479" s="64" t="s">
        <v>228</v>
      </c>
      <c r="C479" s="70" t="s">
        <v>304</v>
      </c>
    </row>
    <row r="480" spans="1:3" x14ac:dyDescent="0.2">
      <c r="A480" s="71">
        <v>486</v>
      </c>
      <c r="B480" s="64" t="s">
        <v>229</v>
      </c>
      <c r="C480" s="70" t="s">
        <v>304</v>
      </c>
    </row>
    <row r="481" spans="1:3" x14ac:dyDescent="0.2">
      <c r="A481" s="71">
        <v>487</v>
      </c>
      <c r="B481" s="64" t="s">
        <v>230</v>
      </c>
      <c r="C481" s="70" t="s">
        <v>304</v>
      </c>
    </row>
    <row r="482" spans="1:3" x14ac:dyDescent="0.2">
      <c r="A482" s="71">
        <v>488</v>
      </c>
      <c r="B482" s="64" t="s">
        <v>231</v>
      </c>
      <c r="C482" s="70" t="s">
        <v>304</v>
      </c>
    </row>
    <row r="483" spans="1:3" x14ac:dyDescent="0.2">
      <c r="A483" s="71">
        <v>489</v>
      </c>
      <c r="B483" s="64" t="s">
        <v>232</v>
      </c>
      <c r="C483" s="70" t="s">
        <v>304</v>
      </c>
    </row>
    <row r="484" spans="1:3" x14ac:dyDescent="0.2">
      <c r="A484" s="71">
        <v>490</v>
      </c>
      <c r="B484" s="64" t="s">
        <v>233</v>
      </c>
      <c r="C484" s="70" t="s">
        <v>304</v>
      </c>
    </row>
    <row r="485" spans="1:3" x14ac:dyDescent="0.2">
      <c r="A485" s="71">
        <v>491</v>
      </c>
      <c r="B485" s="64" t="s">
        <v>234</v>
      </c>
      <c r="C485" s="70" t="s">
        <v>304</v>
      </c>
    </row>
    <row r="486" spans="1:3" x14ac:dyDescent="0.2">
      <c r="A486" s="71">
        <v>492</v>
      </c>
      <c r="B486" s="64" t="s">
        <v>235</v>
      </c>
      <c r="C486" s="70" t="s">
        <v>304</v>
      </c>
    </row>
    <row r="487" spans="1:3" x14ac:dyDescent="0.2">
      <c r="A487" s="71">
        <v>493</v>
      </c>
      <c r="B487" s="64" t="s">
        <v>236</v>
      </c>
      <c r="C487" s="70" t="s">
        <v>304</v>
      </c>
    </row>
    <row r="488" spans="1:3" x14ac:dyDescent="0.2">
      <c r="A488" s="71">
        <v>494</v>
      </c>
      <c r="B488" s="64" t="s">
        <v>237</v>
      </c>
      <c r="C488" s="70" t="s">
        <v>304</v>
      </c>
    </row>
    <row r="489" spans="1:3" x14ac:dyDescent="0.2">
      <c r="A489" s="71">
        <v>495</v>
      </c>
      <c r="B489" s="64" t="s">
        <v>238</v>
      </c>
      <c r="C489" s="70" t="s">
        <v>304</v>
      </c>
    </row>
    <row r="490" spans="1:3" x14ac:dyDescent="0.2">
      <c r="A490" s="71">
        <v>496</v>
      </c>
      <c r="B490" s="64" t="s">
        <v>239</v>
      </c>
      <c r="C490" s="70" t="s">
        <v>304</v>
      </c>
    </row>
    <row r="491" spans="1:3" x14ac:dyDescent="0.2">
      <c r="A491" s="71">
        <v>497</v>
      </c>
      <c r="B491" s="64" t="s">
        <v>240</v>
      </c>
      <c r="C491" s="70" t="s">
        <v>304</v>
      </c>
    </row>
    <row r="492" spans="1:3" x14ac:dyDescent="0.2">
      <c r="A492" s="71">
        <v>498</v>
      </c>
      <c r="B492" s="64" t="s">
        <v>241</v>
      </c>
      <c r="C492" s="70" t="s">
        <v>304</v>
      </c>
    </row>
    <row r="493" spans="1:3" x14ac:dyDescent="0.2">
      <c r="A493" s="71">
        <v>701</v>
      </c>
      <c r="B493" s="64" t="s">
        <v>242</v>
      </c>
      <c r="C493" s="70" t="s">
        <v>308</v>
      </c>
    </row>
    <row r="494" spans="1:3" x14ac:dyDescent="0.2">
      <c r="A494" s="71">
        <v>702</v>
      </c>
      <c r="B494" s="64" t="s">
        <v>242</v>
      </c>
      <c r="C494" s="70" t="s">
        <v>308</v>
      </c>
    </row>
    <row r="495" spans="1:3" x14ac:dyDescent="0.2">
      <c r="A495" s="71">
        <v>703</v>
      </c>
      <c r="B495" s="64" t="s">
        <v>178</v>
      </c>
      <c r="C495" s="70" t="s">
        <v>308</v>
      </c>
    </row>
    <row r="496" spans="1:3" x14ac:dyDescent="0.2">
      <c r="A496" s="71">
        <v>704</v>
      </c>
      <c r="B496" s="64" t="s">
        <v>178</v>
      </c>
      <c r="C496" s="70" t="s">
        <v>308</v>
      </c>
    </row>
    <row r="497" spans="1:3" x14ac:dyDescent="0.2">
      <c r="A497" s="71">
        <v>705</v>
      </c>
      <c r="B497" s="64" t="s">
        <v>178</v>
      </c>
      <c r="C497" s="70" t="s">
        <v>308</v>
      </c>
    </row>
    <row r="498" spans="1:3" x14ac:dyDescent="0.2">
      <c r="A498" s="71">
        <v>706</v>
      </c>
      <c r="B498" s="64" t="s">
        <v>178</v>
      </c>
      <c r="C498" s="70" t="s">
        <v>308</v>
      </c>
    </row>
    <row r="499" spans="1:3" x14ac:dyDescent="0.2">
      <c r="A499" s="71">
        <v>707</v>
      </c>
      <c r="B499" s="64" t="s">
        <v>178</v>
      </c>
      <c r="C499" s="70" t="s">
        <v>308</v>
      </c>
    </row>
    <row r="500" spans="1:3" x14ac:dyDescent="0.2">
      <c r="A500" s="71">
        <v>708</v>
      </c>
      <c r="B500" s="64" t="s">
        <v>178</v>
      </c>
      <c r="C500" s="70" t="s">
        <v>308</v>
      </c>
    </row>
    <row r="501" spans="1:3" x14ac:dyDescent="0.2">
      <c r="A501" s="71">
        <v>709</v>
      </c>
      <c r="B501" s="64" t="s">
        <v>178</v>
      </c>
      <c r="C501" s="70" t="s">
        <v>308</v>
      </c>
    </row>
    <row r="502" spans="1:3" x14ac:dyDescent="0.2">
      <c r="A502" s="71">
        <v>710</v>
      </c>
      <c r="B502" s="64" t="s">
        <v>178</v>
      </c>
      <c r="C502" s="70" t="s">
        <v>308</v>
      </c>
    </row>
    <row r="503" spans="1:3" x14ac:dyDescent="0.2">
      <c r="A503" s="71">
        <v>711</v>
      </c>
      <c r="B503" s="64" t="s">
        <v>178</v>
      </c>
      <c r="C503" s="70" t="s">
        <v>308</v>
      </c>
    </row>
    <row r="504" spans="1:3" x14ac:dyDescent="0.2">
      <c r="A504" s="71">
        <v>712</v>
      </c>
      <c r="B504" s="64" t="s">
        <v>243</v>
      </c>
      <c r="C504" s="70" t="s">
        <v>308</v>
      </c>
    </row>
    <row r="505" spans="1:3" x14ac:dyDescent="0.2">
      <c r="A505" s="71">
        <v>713</v>
      </c>
      <c r="B505" s="64" t="s">
        <v>243</v>
      </c>
      <c r="C505" s="70" t="s">
        <v>308</v>
      </c>
    </row>
    <row r="506" spans="1:3" x14ac:dyDescent="0.2">
      <c r="A506" s="71">
        <v>714</v>
      </c>
      <c r="B506" s="64" t="s">
        <v>243</v>
      </c>
      <c r="C506" s="70" t="s">
        <v>308</v>
      </c>
    </row>
    <row r="507" spans="1:3" x14ac:dyDescent="0.2">
      <c r="A507" s="71">
        <v>715</v>
      </c>
      <c r="B507" s="64" t="s">
        <v>243</v>
      </c>
      <c r="C507" s="70" t="s">
        <v>308</v>
      </c>
    </row>
    <row r="508" spans="1:3" x14ac:dyDescent="0.2">
      <c r="A508" s="71">
        <v>716</v>
      </c>
      <c r="B508" s="64" t="s">
        <v>244</v>
      </c>
      <c r="C508" s="70" t="s">
        <v>308</v>
      </c>
    </row>
    <row r="509" spans="1:3" x14ac:dyDescent="0.2">
      <c r="A509" s="71">
        <v>717</v>
      </c>
      <c r="B509" s="64" t="s">
        <v>244</v>
      </c>
      <c r="C509" s="70" t="s">
        <v>308</v>
      </c>
    </row>
    <row r="510" spans="1:3" x14ac:dyDescent="0.2">
      <c r="A510" s="71">
        <v>718</v>
      </c>
      <c r="B510" s="64" t="s">
        <v>245</v>
      </c>
      <c r="C510" s="70" t="s">
        <v>308</v>
      </c>
    </row>
    <row r="511" spans="1:3" x14ac:dyDescent="0.2">
      <c r="A511" s="71">
        <v>719</v>
      </c>
      <c r="B511" s="64" t="s">
        <v>245</v>
      </c>
      <c r="C511" s="70" t="s">
        <v>308</v>
      </c>
    </row>
    <row r="512" spans="1:3" x14ac:dyDescent="0.2">
      <c r="A512" s="71">
        <v>720</v>
      </c>
      <c r="B512" s="64" t="s">
        <v>113</v>
      </c>
      <c r="C512" s="70" t="s">
        <v>307</v>
      </c>
    </row>
    <row r="513" spans="1:3" x14ac:dyDescent="0.2">
      <c r="A513" s="71">
        <v>721</v>
      </c>
      <c r="B513" s="64" t="s">
        <v>246</v>
      </c>
      <c r="C513" s="70" t="s">
        <v>307</v>
      </c>
    </row>
    <row r="514" spans="1:3" x14ac:dyDescent="0.2">
      <c r="A514" s="71">
        <v>722</v>
      </c>
      <c r="B514" s="64" t="s">
        <v>246</v>
      </c>
      <c r="C514" s="70" t="s">
        <v>307</v>
      </c>
    </row>
    <row r="515" spans="1:3" x14ac:dyDescent="0.2">
      <c r="A515" s="71">
        <v>723</v>
      </c>
      <c r="B515" s="64" t="s">
        <v>246</v>
      </c>
      <c r="C515" s="70" t="s">
        <v>307</v>
      </c>
    </row>
    <row r="516" spans="1:3" x14ac:dyDescent="0.2">
      <c r="A516" s="71">
        <v>724</v>
      </c>
      <c r="B516" s="64" t="s">
        <v>246</v>
      </c>
      <c r="C516" s="70" t="s">
        <v>307</v>
      </c>
    </row>
    <row r="517" spans="1:3" x14ac:dyDescent="0.2">
      <c r="A517" s="71">
        <v>725</v>
      </c>
      <c r="B517" s="64" t="s">
        <v>246</v>
      </c>
      <c r="C517" s="70" t="s">
        <v>307</v>
      </c>
    </row>
    <row r="518" spans="1:3" x14ac:dyDescent="0.2">
      <c r="A518" s="71">
        <v>726</v>
      </c>
      <c r="B518" s="64" t="s">
        <v>246</v>
      </c>
      <c r="C518" s="70" t="s">
        <v>307</v>
      </c>
    </row>
    <row r="519" spans="1:3" x14ac:dyDescent="0.2">
      <c r="A519" s="71">
        <v>727</v>
      </c>
      <c r="B519" s="64" t="s">
        <v>246</v>
      </c>
      <c r="C519" s="70" t="s">
        <v>307</v>
      </c>
    </row>
    <row r="520" spans="1:3" x14ac:dyDescent="0.2">
      <c r="A520" s="71">
        <v>728</v>
      </c>
      <c r="B520" s="64" t="s">
        <v>247</v>
      </c>
      <c r="C520" s="70" t="s">
        <v>307</v>
      </c>
    </row>
    <row r="521" spans="1:3" x14ac:dyDescent="0.2">
      <c r="A521" s="71">
        <v>729</v>
      </c>
      <c r="B521" s="64" t="s">
        <v>246</v>
      </c>
      <c r="C521" s="70" t="s">
        <v>307</v>
      </c>
    </row>
    <row r="522" spans="1:3" x14ac:dyDescent="0.2">
      <c r="A522" s="71">
        <v>730</v>
      </c>
      <c r="B522" s="64" t="s">
        <v>247</v>
      </c>
      <c r="C522" s="70" t="s">
        <v>307</v>
      </c>
    </row>
    <row r="523" spans="1:3" x14ac:dyDescent="0.2">
      <c r="A523" s="71">
        <v>731</v>
      </c>
      <c r="B523" s="64" t="s">
        <v>246</v>
      </c>
      <c r="C523" s="70" t="s">
        <v>307</v>
      </c>
    </row>
    <row r="524" spans="1:3" x14ac:dyDescent="0.2">
      <c r="A524" s="71">
        <v>732</v>
      </c>
      <c r="B524" s="64" t="s">
        <v>247</v>
      </c>
      <c r="C524" s="70" t="s">
        <v>307</v>
      </c>
    </row>
    <row r="525" spans="1:3" x14ac:dyDescent="0.2">
      <c r="A525" s="71">
        <v>733</v>
      </c>
      <c r="B525" s="64" t="s">
        <v>246</v>
      </c>
      <c r="C525" s="70" t="s">
        <v>307</v>
      </c>
    </row>
    <row r="526" spans="1:3" x14ac:dyDescent="0.2">
      <c r="A526" s="71">
        <v>734</v>
      </c>
      <c r="B526" s="64" t="s">
        <v>247</v>
      </c>
      <c r="C526" s="70" t="s">
        <v>307</v>
      </c>
    </row>
    <row r="527" spans="1:3" x14ac:dyDescent="0.2">
      <c r="A527" s="71">
        <v>735</v>
      </c>
      <c r="B527" s="64" t="s">
        <v>246</v>
      </c>
      <c r="C527" s="70" t="s">
        <v>307</v>
      </c>
    </row>
    <row r="528" spans="1:3" x14ac:dyDescent="0.2">
      <c r="A528" s="71">
        <v>736</v>
      </c>
      <c r="B528" s="64" t="s">
        <v>247</v>
      </c>
      <c r="C528" s="70" t="s">
        <v>307</v>
      </c>
    </row>
    <row r="529" spans="1:3" x14ac:dyDescent="0.2">
      <c r="A529" s="71">
        <v>737</v>
      </c>
      <c r="B529" s="64" t="s">
        <v>246</v>
      </c>
      <c r="C529" s="70" t="s">
        <v>307</v>
      </c>
    </row>
    <row r="530" spans="1:3" x14ac:dyDescent="0.2">
      <c r="A530" s="71">
        <v>738</v>
      </c>
      <c r="B530" s="64" t="s">
        <v>247</v>
      </c>
      <c r="C530" s="70" t="s">
        <v>307</v>
      </c>
    </row>
    <row r="531" spans="1:3" x14ac:dyDescent="0.2">
      <c r="A531" s="71">
        <v>739</v>
      </c>
      <c r="B531" s="64" t="s">
        <v>246</v>
      </c>
      <c r="C531" s="70" t="s">
        <v>307</v>
      </c>
    </row>
    <row r="532" spans="1:3" x14ac:dyDescent="0.2">
      <c r="A532" s="71">
        <v>740</v>
      </c>
      <c r="B532" s="64" t="s">
        <v>247</v>
      </c>
      <c r="C532" s="70" t="s">
        <v>307</v>
      </c>
    </row>
    <row r="533" spans="1:3" x14ac:dyDescent="0.2">
      <c r="A533" s="71">
        <v>741</v>
      </c>
      <c r="B533" s="64" t="s">
        <v>246</v>
      </c>
      <c r="C533" s="70" t="s">
        <v>307</v>
      </c>
    </row>
    <row r="534" spans="1:3" x14ac:dyDescent="0.2">
      <c r="A534" s="71">
        <v>742</v>
      </c>
      <c r="B534" s="64" t="s">
        <v>247</v>
      </c>
      <c r="C534" s="70" t="s">
        <v>307</v>
      </c>
    </row>
    <row r="535" spans="1:3" x14ac:dyDescent="0.2">
      <c r="A535" s="71">
        <v>743</v>
      </c>
      <c r="B535" s="64" t="s">
        <v>246</v>
      </c>
      <c r="C535" s="70" t="s">
        <v>307</v>
      </c>
    </row>
    <row r="536" spans="1:3" x14ac:dyDescent="0.2">
      <c r="A536" s="71">
        <v>744</v>
      </c>
      <c r="B536" s="64" t="s">
        <v>247</v>
      </c>
      <c r="C536" s="70" t="s">
        <v>307</v>
      </c>
    </row>
    <row r="537" spans="1:3" x14ac:dyDescent="0.2">
      <c r="A537" s="71">
        <v>745</v>
      </c>
      <c r="B537" s="64" t="s">
        <v>246</v>
      </c>
      <c r="C537" s="70" t="s">
        <v>307</v>
      </c>
    </row>
    <row r="538" spans="1:3" x14ac:dyDescent="0.2">
      <c r="A538" s="71">
        <v>746</v>
      </c>
      <c r="B538" s="64" t="s">
        <v>247</v>
      </c>
      <c r="C538" s="70" t="s">
        <v>307</v>
      </c>
    </row>
    <row r="539" spans="1:3" x14ac:dyDescent="0.2">
      <c r="A539" s="71">
        <v>747</v>
      </c>
      <c r="B539" s="64" t="s">
        <v>246</v>
      </c>
      <c r="C539" s="70" t="s">
        <v>307</v>
      </c>
    </row>
    <row r="540" spans="1:3" x14ac:dyDescent="0.2">
      <c r="A540" s="71">
        <v>748</v>
      </c>
      <c r="B540" s="64" t="s">
        <v>246</v>
      </c>
      <c r="C540" s="70" t="s">
        <v>307</v>
      </c>
    </row>
    <row r="541" spans="1:3" x14ac:dyDescent="0.2">
      <c r="A541" s="71">
        <v>749</v>
      </c>
      <c r="B541" s="64" t="s">
        <v>247</v>
      </c>
      <c r="C541" s="70" t="s">
        <v>307</v>
      </c>
    </row>
    <row r="542" spans="1:3" x14ac:dyDescent="0.2">
      <c r="A542" s="71">
        <v>752</v>
      </c>
      <c r="B542" s="64" t="s">
        <v>246</v>
      </c>
      <c r="C542" s="70" t="s">
        <v>307</v>
      </c>
    </row>
    <row r="543" spans="1:3" x14ac:dyDescent="0.2">
      <c r="A543" s="71">
        <v>753</v>
      </c>
      <c r="B543" s="64" t="s">
        <v>248</v>
      </c>
      <c r="C543" s="70" t="s">
        <v>307</v>
      </c>
    </row>
    <row r="544" spans="1:3" x14ac:dyDescent="0.2">
      <c r="A544" s="71">
        <v>754</v>
      </c>
      <c r="B544" s="64" t="s">
        <v>246</v>
      </c>
      <c r="C544" s="70" t="s">
        <v>307</v>
      </c>
    </row>
    <row r="545" spans="1:3" x14ac:dyDescent="0.2">
      <c r="A545" s="71">
        <v>755</v>
      </c>
      <c r="B545" s="64" t="s">
        <v>248</v>
      </c>
      <c r="C545" s="70" t="s">
        <v>307</v>
      </c>
    </row>
    <row r="546" spans="1:3" x14ac:dyDescent="0.2">
      <c r="A546" s="71">
        <v>756</v>
      </c>
      <c r="B546" s="64" t="s">
        <v>246</v>
      </c>
      <c r="C546" s="70" t="s">
        <v>307</v>
      </c>
    </row>
    <row r="547" spans="1:3" x14ac:dyDescent="0.2">
      <c r="A547" s="71">
        <v>757</v>
      </c>
      <c r="B547" s="64" t="s">
        <v>248</v>
      </c>
      <c r="C547" s="70" t="s">
        <v>307</v>
      </c>
    </row>
    <row r="548" spans="1:3" x14ac:dyDescent="0.2">
      <c r="A548" s="71">
        <v>758</v>
      </c>
      <c r="B548" s="64" t="s">
        <v>246</v>
      </c>
      <c r="C548" s="70" t="s">
        <v>307</v>
      </c>
    </row>
    <row r="549" spans="1:3" x14ac:dyDescent="0.2">
      <c r="A549" s="71">
        <v>759</v>
      </c>
      <c r="B549" s="64" t="s">
        <v>248</v>
      </c>
      <c r="C549" s="70" t="s">
        <v>307</v>
      </c>
    </row>
    <row r="550" spans="1:3" x14ac:dyDescent="0.2">
      <c r="A550" s="71">
        <v>760</v>
      </c>
      <c r="B550" s="64" t="s">
        <v>246</v>
      </c>
      <c r="C550" s="70" t="s">
        <v>307</v>
      </c>
    </row>
    <row r="551" spans="1:3" x14ac:dyDescent="0.2">
      <c r="A551" s="71">
        <v>761</v>
      </c>
      <c r="B551" s="64" t="s">
        <v>248</v>
      </c>
      <c r="C551" s="70" t="s">
        <v>307</v>
      </c>
    </row>
    <row r="552" spans="1:3" x14ac:dyDescent="0.2">
      <c r="A552" s="71">
        <v>762</v>
      </c>
      <c r="B552" s="64" t="s">
        <v>246</v>
      </c>
      <c r="C552" s="70" t="s">
        <v>307</v>
      </c>
    </row>
    <row r="553" spans="1:3" x14ac:dyDescent="0.2">
      <c r="A553" s="71">
        <v>763</v>
      </c>
      <c r="B553" s="64" t="s">
        <v>248</v>
      </c>
      <c r="C553" s="70" t="s">
        <v>307</v>
      </c>
    </row>
    <row r="554" spans="1:3" x14ac:dyDescent="0.2">
      <c r="A554" s="71">
        <v>764</v>
      </c>
      <c r="B554" s="64" t="s">
        <v>246</v>
      </c>
      <c r="C554" s="70" t="s">
        <v>307</v>
      </c>
    </row>
    <row r="555" spans="1:3" x14ac:dyDescent="0.2">
      <c r="A555" s="71">
        <v>765</v>
      </c>
      <c r="B555" s="64" t="s">
        <v>248</v>
      </c>
      <c r="C555" s="70" t="s">
        <v>307</v>
      </c>
    </row>
    <row r="556" spans="1:3" x14ac:dyDescent="0.2">
      <c r="A556" s="71">
        <v>766</v>
      </c>
      <c r="B556" s="64" t="s">
        <v>246</v>
      </c>
      <c r="C556" s="70" t="s">
        <v>307</v>
      </c>
    </row>
    <row r="557" spans="1:3" x14ac:dyDescent="0.2">
      <c r="A557" s="71">
        <v>767</v>
      </c>
      <c r="B557" s="64" t="s">
        <v>248</v>
      </c>
      <c r="C557" s="70" t="s">
        <v>307</v>
      </c>
    </row>
    <row r="558" spans="1:3" x14ac:dyDescent="0.2">
      <c r="A558" s="71">
        <v>768</v>
      </c>
      <c r="B558" s="64" t="s">
        <v>246</v>
      </c>
      <c r="C558" s="70" t="s">
        <v>307</v>
      </c>
    </row>
    <row r="559" spans="1:3" x14ac:dyDescent="0.2">
      <c r="A559" s="71">
        <v>769</v>
      </c>
      <c r="B559" s="64" t="s">
        <v>248</v>
      </c>
      <c r="C559" s="70" t="s">
        <v>307</v>
      </c>
    </row>
    <row r="560" spans="1:3" x14ac:dyDescent="0.2">
      <c r="A560" s="71">
        <v>770</v>
      </c>
      <c r="B560" s="64" t="s">
        <v>249</v>
      </c>
      <c r="C560" s="70" t="s">
        <v>307</v>
      </c>
    </row>
    <row r="561" spans="1:3" x14ac:dyDescent="0.2">
      <c r="A561" s="71">
        <v>775</v>
      </c>
      <c r="B561" s="64" t="s">
        <v>250</v>
      </c>
      <c r="C561" s="70" t="s">
        <v>307</v>
      </c>
    </row>
    <row r="562" spans="1:3" x14ac:dyDescent="0.2">
      <c r="A562" s="71">
        <v>776</v>
      </c>
      <c r="B562" s="64" t="s">
        <v>250</v>
      </c>
      <c r="C562" s="70" t="s">
        <v>307</v>
      </c>
    </row>
    <row r="563" spans="1:3" x14ac:dyDescent="0.2">
      <c r="A563" s="71">
        <v>781</v>
      </c>
      <c r="B563" s="64" t="s">
        <v>246</v>
      </c>
      <c r="C563" s="70" t="s">
        <v>308</v>
      </c>
    </row>
    <row r="564" spans="1:3" x14ac:dyDescent="0.2">
      <c r="A564" s="71">
        <v>782</v>
      </c>
      <c r="B564" s="64" t="s">
        <v>246</v>
      </c>
      <c r="C564" s="70" t="s">
        <v>307</v>
      </c>
    </row>
    <row r="565" spans="1:3" x14ac:dyDescent="0.2">
      <c r="A565" s="71">
        <v>783</v>
      </c>
      <c r="B565" s="64" t="s">
        <v>246</v>
      </c>
      <c r="C565" s="70" t="s">
        <v>307</v>
      </c>
    </row>
    <row r="566" spans="1:3" x14ac:dyDescent="0.2">
      <c r="A566" s="71">
        <v>784</v>
      </c>
      <c r="B566" s="64" t="s">
        <v>246</v>
      </c>
      <c r="C566" s="70" t="s">
        <v>307</v>
      </c>
    </row>
    <row r="567" spans="1:3" x14ac:dyDescent="0.2">
      <c r="A567" s="71">
        <v>785</v>
      </c>
      <c r="B567" s="64" t="s">
        <v>246</v>
      </c>
      <c r="C567" s="70" t="s">
        <v>307</v>
      </c>
    </row>
    <row r="568" spans="1:3" x14ac:dyDescent="0.2">
      <c r="A568" s="71">
        <v>786</v>
      </c>
      <c r="B568" s="64" t="s">
        <v>246</v>
      </c>
      <c r="C568" s="70" t="s">
        <v>307</v>
      </c>
    </row>
    <row r="569" spans="1:3" x14ac:dyDescent="0.2">
      <c r="A569" s="71">
        <v>787</v>
      </c>
      <c r="B569" s="64" t="s">
        <v>251</v>
      </c>
      <c r="C569" s="70" t="s">
        <v>307</v>
      </c>
    </row>
    <row r="570" spans="1:3" x14ac:dyDescent="0.2">
      <c r="A570" s="71">
        <v>788</v>
      </c>
      <c r="B570" s="64" t="s">
        <v>252</v>
      </c>
      <c r="C570" s="70" t="s">
        <v>307</v>
      </c>
    </row>
    <row r="571" spans="1:3" x14ac:dyDescent="0.2">
      <c r="A571" s="71">
        <v>789</v>
      </c>
      <c r="B571" s="64" t="s">
        <v>253</v>
      </c>
      <c r="C571" s="70" t="s">
        <v>307</v>
      </c>
    </row>
    <row r="572" spans="1:3" x14ac:dyDescent="0.2">
      <c r="A572" s="71">
        <v>790</v>
      </c>
      <c r="B572" s="64" t="s">
        <v>254</v>
      </c>
      <c r="C572" s="70" t="s">
        <v>307</v>
      </c>
    </row>
    <row r="573" spans="1:3" x14ac:dyDescent="0.2">
      <c r="A573" s="71">
        <v>791</v>
      </c>
      <c r="B573" s="64" t="s">
        <v>255</v>
      </c>
      <c r="C573" s="70" t="s">
        <v>307</v>
      </c>
    </row>
    <row r="574" spans="1:3" x14ac:dyDescent="0.2">
      <c r="A574" s="71">
        <v>792</v>
      </c>
      <c r="B574" s="64" t="s">
        <v>256</v>
      </c>
      <c r="C574" s="70" t="s">
        <v>307</v>
      </c>
    </row>
    <row r="575" spans="1:3" x14ac:dyDescent="0.2">
      <c r="A575" s="71">
        <v>793</v>
      </c>
      <c r="B575" s="64" t="s">
        <v>246</v>
      </c>
      <c r="C575" s="70" t="s">
        <v>307</v>
      </c>
    </row>
    <row r="576" spans="1:3" x14ac:dyDescent="0.2">
      <c r="A576" s="71">
        <v>794</v>
      </c>
      <c r="B576" s="64" t="s">
        <v>247</v>
      </c>
      <c r="C576" s="70" t="s">
        <v>307</v>
      </c>
    </row>
    <row r="577" spans="1:3" x14ac:dyDescent="0.2">
      <c r="A577" s="71">
        <v>801</v>
      </c>
      <c r="B577" s="64" t="s">
        <v>175</v>
      </c>
      <c r="C577" s="70" t="s">
        <v>307</v>
      </c>
    </row>
    <row r="578" spans="1:3" x14ac:dyDescent="0.2">
      <c r="A578" s="71">
        <v>802</v>
      </c>
      <c r="B578" s="64" t="s">
        <v>257</v>
      </c>
      <c r="C578" s="70" t="s">
        <v>307</v>
      </c>
    </row>
    <row r="579" spans="1:3" x14ac:dyDescent="0.2">
      <c r="A579" s="71">
        <v>803</v>
      </c>
      <c r="B579" s="64" t="s">
        <v>258</v>
      </c>
      <c r="C579" s="70" t="s">
        <v>308</v>
      </c>
    </row>
    <row r="580" spans="1:3" x14ac:dyDescent="0.2">
      <c r="A580" s="71">
        <v>804</v>
      </c>
      <c r="B580" s="64" t="s">
        <v>257</v>
      </c>
      <c r="C580" s="70" t="s">
        <v>307</v>
      </c>
    </row>
    <row r="581" spans="1:3" x14ac:dyDescent="0.2">
      <c r="A581" s="71">
        <v>805</v>
      </c>
      <c r="B581" s="64" t="s">
        <v>258</v>
      </c>
      <c r="C581" s="70" t="s">
        <v>308</v>
      </c>
    </row>
    <row r="582" spans="1:3" x14ac:dyDescent="0.2">
      <c r="A582" s="71">
        <v>806</v>
      </c>
      <c r="B582" s="64" t="s">
        <v>257</v>
      </c>
      <c r="C582" s="70" t="s">
        <v>307</v>
      </c>
    </row>
    <row r="583" spans="1:3" x14ac:dyDescent="0.2">
      <c r="A583" s="71">
        <v>807</v>
      </c>
      <c r="B583" s="64" t="s">
        <v>258</v>
      </c>
      <c r="C583" s="70" t="s">
        <v>308</v>
      </c>
    </row>
    <row r="584" spans="1:3" x14ac:dyDescent="0.2">
      <c r="A584" s="71">
        <v>808</v>
      </c>
      <c r="B584" s="64" t="s">
        <v>257</v>
      </c>
      <c r="C584" s="70" t="s">
        <v>307</v>
      </c>
    </row>
    <row r="585" spans="1:3" x14ac:dyDescent="0.2">
      <c r="A585" s="71">
        <v>809</v>
      </c>
      <c r="B585" s="64" t="s">
        <v>258</v>
      </c>
      <c r="C585" s="70" t="s">
        <v>308</v>
      </c>
    </row>
    <row r="586" spans="1:3" x14ac:dyDescent="0.2">
      <c r="A586" s="71">
        <v>810</v>
      </c>
      <c r="B586" s="64" t="s">
        <v>257</v>
      </c>
      <c r="C586" s="70" t="s">
        <v>307</v>
      </c>
    </row>
    <row r="587" spans="1:3" x14ac:dyDescent="0.2">
      <c r="A587" s="71">
        <v>811</v>
      </c>
      <c r="B587" s="64" t="s">
        <v>258</v>
      </c>
      <c r="C587" s="70" t="s">
        <v>308</v>
      </c>
    </row>
    <row r="588" spans="1:3" x14ac:dyDescent="0.2">
      <c r="A588" s="71">
        <v>812</v>
      </c>
      <c r="B588" s="64" t="s">
        <v>257</v>
      </c>
      <c r="C588" s="70" t="s">
        <v>307</v>
      </c>
    </row>
    <row r="589" spans="1:3" x14ac:dyDescent="0.2">
      <c r="A589" s="71">
        <v>813</v>
      </c>
      <c r="B589" s="64" t="s">
        <v>258</v>
      </c>
      <c r="C589" s="70" t="s">
        <v>308</v>
      </c>
    </row>
    <row r="590" spans="1:3" x14ac:dyDescent="0.2">
      <c r="A590" s="71">
        <v>814</v>
      </c>
      <c r="B590" s="64" t="s">
        <v>257</v>
      </c>
      <c r="C590" s="70" t="s">
        <v>307</v>
      </c>
    </row>
    <row r="591" spans="1:3" x14ac:dyDescent="0.2">
      <c r="A591" s="71">
        <v>815</v>
      </c>
      <c r="B591" s="64" t="s">
        <v>258</v>
      </c>
      <c r="C591" s="70" t="s">
        <v>308</v>
      </c>
    </row>
    <row r="592" spans="1:3" x14ac:dyDescent="0.2">
      <c r="A592" s="71">
        <v>816</v>
      </c>
      <c r="B592" s="64" t="s">
        <v>257</v>
      </c>
      <c r="C592" s="70" t="s">
        <v>307</v>
      </c>
    </row>
    <row r="593" spans="1:3" x14ac:dyDescent="0.2">
      <c r="A593" s="71">
        <v>817</v>
      </c>
      <c r="B593" s="64" t="s">
        <v>258</v>
      </c>
      <c r="C593" s="70" t="s">
        <v>308</v>
      </c>
    </row>
    <row r="594" spans="1:3" x14ac:dyDescent="0.2">
      <c r="A594" s="71">
        <v>818</v>
      </c>
      <c r="B594" s="64" t="s">
        <v>257</v>
      </c>
      <c r="C594" s="70" t="s">
        <v>307</v>
      </c>
    </row>
    <row r="595" spans="1:3" x14ac:dyDescent="0.2">
      <c r="A595" s="71">
        <v>819</v>
      </c>
      <c r="B595" s="64" t="s">
        <v>258</v>
      </c>
      <c r="C595" s="70" t="s">
        <v>308</v>
      </c>
    </row>
    <row r="596" spans="1:3" x14ac:dyDescent="0.2">
      <c r="A596" s="71">
        <v>820</v>
      </c>
      <c r="B596" s="64" t="s">
        <v>257</v>
      </c>
      <c r="C596" s="70" t="s">
        <v>307</v>
      </c>
    </row>
    <row r="597" spans="1:3" x14ac:dyDescent="0.2">
      <c r="A597" s="71">
        <v>821</v>
      </c>
      <c r="B597" s="64" t="s">
        <v>258</v>
      </c>
      <c r="C597" s="70" t="s">
        <v>308</v>
      </c>
    </row>
    <row r="598" spans="1:3" x14ac:dyDescent="0.2">
      <c r="A598" s="71">
        <v>822</v>
      </c>
      <c r="B598" s="64" t="s">
        <v>257</v>
      </c>
      <c r="C598" s="70" t="s">
        <v>307</v>
      </c>
    </row>
    <row r="599" spans="1:3" x14ac:dyDescent="0.2">
      <c r="A599" s="71">
        <v>823</v>
      </c>
      <c r="B599" s="64" t="s">
        <v>258</v>
      </c>
      <c r="C599" s="70" t="s">
        <v>308</v>
      </c>
    </row>
    <row r="600" spans="1:3" x14ac:dyDescent="0.2">
      <c r="A600" s="71">
        <v>824</v>
      </c>
      <c r="B600" s="64" t="s">
        <v>257</v>
      </c>
      <c r="C600" s="70" t="s">
        <v>307</v>
      </c>
    </row>
    <row r="601" spans="1:3" x14ac:dyDescent="0.2">
      <c r="A601" s="71">
        <v>825</v>
      </c>
      <c r="B601" s="64" t="s">
        <v>258</v>
      </c>
      <c r="C601" s="70" t="s">
        <v>308</v>
      </c>
    </row>
    <row r="602" spans="1:3" x14ac:dyDescent="0.2">
      <c r="A602" s="71">
        <v>826</v>
      </c>
      <c r="B602" s="64" t="s">
        <v>257</v>
      </c>
      <c r="C602" s="70" t="s">
        <v>307</v>
      </c>
    </row>
    <row r="603" spans="1:3" x14ac:dyDescent="0.2">
      <c r="A603" s="71">
        <v>827</v>
      </c>
      <c r="B603" s="64" t="s">
        <v>258</v>
      </c>
      <c r="C603" s="70" t="s">
        <v>308</v>
      </c>
    </row>
    <row r="604" spans="1:3" x14ac:dyDescent="0.2">
      <c r="A604" s="71">
        <v>828</v>
      </c>
      <c r="B604" s="64" t="s">
        <v>257</v>
      </c>
      <c r="C604" s="70" t="s">
        <v>307</v>
      </c>
    </row>
    <row r="605" spans="1:3" x14ac:dyDescent="0.2">
      <c r="A605" s="71">
        <v>829</v>
      </c>
      <c r="B605" s="64" t="s">
        <v>258</v>
      </c>
      <c r="C605" s="70" t="s">
        <v>308</v>
      </c>
    </row>
    <row r="606" spans="1:3" x14ac:dyDescent="0.2">
      <c r="A606" s="71">
        <v>830</v>
      </c>
      <c r="B606" s="64" t="s">
        <v>257</v>
      </c>
      <c r="C606" s="70" t="s">
        <v>307</v>
      </c>
    </row>
    <row r="607" spans="1:3" x14ac:dyDescent="0.2">
      <c r="A607" s="71">
        <v>831</v>
      </c>
      <c r="B607" s="64" t="s">
        <v>258</v>
      </c>
      <c r="C607" s="70" t="s">
        <v>308</v>
      </c>
    </row>
    <row r="608" spans="1:3" x14ac:dyDescent="0.2">
      <c r="A608" s="71">
        <v>832</v>
      </c>
      <c r="B608" s="64" t="s">
        <v>257</v>
      </c>
      <c r="C608" s="70" t="s">
        <v>307</v>
      </c>
    </row>
    <row r="609" spans="1:3" x14ac:dyDescent="0.2">
      <c r="A609" s="71">
        <v>833</v>
      </c>
      <c r="B609" s="64" t="s">
        <v>258</v>
      </c>
      <c r="C609" s="70" t="s">
        <v>308</v>
      </c>
    </row>
    <row r="610" spans="1:3" x14ac:dyDescent="0.2">
      <c r="A610" s="71">
        <v>834</v>
      </c>
      <c r="B610" s="64" t="s">
        <v>257</v>
      </c>
      <c r="C610" s="70" t="s">
        <v>307</v>
      </c>
    </row>
    <row r="611" spans="1:3" x14ac:dyDescent="0.2">
      <c r="A611" s="71">
        <v>835</v>
      </c>
      <c r="B611" s="64" t="s">
        <v>258</v>
      </c>
      <c r="C611" s="70" t="s">
        <v>308</v>
      </c>
    </row>
    <row r="612" spans="1:3" x14ac:dyDescent="0.2">
      <c r="A612" s="71">
        <v>836</v>
      </c>
      <c r="B612" s="64" t="s">
        <v>257</v>
      </c>
      <c r="C612" s="70" t="s">
        <v>307</v>
      </c>
    </row>
    <row r="613" spans="1:3" x14ac:dyDescent="0.2">
      <c r="A613" s="71">
        <v>837</v>
      </c>
      <c r="B613" s="64" t="s">
        <v>258</v>
      </c>
      <c r="C613" s="70" t="s">
        <v>308</v>
      </c>
    </row>
    <row r="614" spans="1:3" x14ac:dyDescent="0.2">
      <c r="A614" s="71">
        <v>838</v>
      </c>
      <c r="B614" s="64" t="s">
        <v>257</v>
      </c>
      <c r="C614" s="70" t="s">
        <v>307</v>
      </c>
    </row>
    <row r="615" spans="1:3" x14ac:dyDescent="0.2">
      <c r="A615" s="71">
        <v>839</v>
      </c>
      <c r="B615" s="64" t="s">
        <v>258</v>
      </c>
      <c r="C615" s="70" t="s">
        <v>308</v>
      </c>
    </row>
    <row r="616" spans="1:3" x14ac:dyDescent="0.2">
      <c r="A616" s="71">
        <v>840</v>
      </c>
      <c r="B616" s="64" t="s">
        <v>257</v>
      </c>
      <c r="C616" s="70" t="s">
        <v>307</v>
      </c>
    </row>
    <row r="617" spans="1:3" x14ac:dyDescent="0.2">
      <c r="A617" s="71">
        <v>841</v>
      </c>
      <c r="B617" s="64" t="s">
        <v>258</v>
      </c>
      <c r="C617" s="70" t="s">
        <v>308</v>
      </c>
    </row>
    <row r="618" spans="1:3" x14ac:dyDescent="0.2">
      <c r="A618" s="71">
        <v>842</v>
      </c>
      <c r="B618" s="64" t="s">
        <v>257</v>
      </c>
      <c r="C618" s="70" t="s">
        <v>307</v>
      </c>
    </row>
    <row r="619" spans="1:3" x14ac:dyDescent="0.2">
      <c r="A619" s="71">
        <v>843</v>
      </c>
      <c r="B619" s="64" t="s">
        <v>258</v>
      </c>
      <c r="C619" s="70" t="s">
        <v>308</v>
      </c>
    </row>
    <row r="620" spans="1:3" x14ac:dyDescent="0.2">
      <c r="A620" s="71">
        <v>844</v>
      </c>
      <c r="B620" s="64" t="s">
        <v>257</v>
      </c>
      <c r="C620" s="70" t="s">
        <v>307</v>
      </c>
    </row>
    <row r="621" spans="1:3" x14ac:dyDescent="0.2">
      <c r="A621" s="71">
        <v>845</v>
      </c>
      <c r="B621" s="64" t="s">
        <v>258</v>
      </c>
      <c r="C621" s="70" t="s">
        <v>308</v>
      </c>
    </row>
    <row r="622" spans="1:3" x14ac:dyDescent="0.2">
      <c r="A622" s="71">
        <v>846</v>
      </c>
      <c r="B622" s="64" t="s">
        <v>257</v>
      </c>
      <c r="C622" s="70" t="s">
        <v>307</v>
      </c>
    </row>
    <row r="623" spans="1:3" x14ac:dyDescent="0.2">
      <c r="A623" s="71">
        <v>847</v>
      </c>
      <c r="B623" s="64" t="s">
        <v>258</v>
      </c>
      <c r="C623" s="70" t="s">
        <v>308</v>
      </c>
    </row>
    <row r="624" spans="1:3" x14ac:dyDescent="0.2">
      <c r="A624" s="71">
        <v>848</v>
      </c>
      <c r="B624" s="64" t="s">
        <v>257</v>
      </c>
      <c r="C624" s="70" t="s">
        <v>307</v>
      </c>
    </row>
    <row r="625" spans="1:3" x14ac:dyDescent="0.2">
      <c r="A625" s="71">
        <v>849</v>
      </c>
      <c r="B625" s="64" t="s">
        <v>258</v>
      </c>
      <c r="C625" s="70" t="s">
        <v>308</v>
      </c>
    </row>
    <row r="626" spans="1:3" x14ac:dyDescent="0.2">
      <c r="A626" s="71">
        <v>850</v>
      </c>
      <c r="B626" s="64" t="s">
        <v>258</v>
      </c>
      <c r="C626" s="70" t="s">
        <v>308</v>
      </c>
    </row>
    <row r="627" spans="1:3" x14ac:dyDescent="0.2">
      <c r="A627" s="71">
        <v>851</v>
      </c>
      <c r="B627" s="64" t="s">
        <v>258</v>
      </c>
      <c r="C627" s="70" t="s">
        <v>308</v>
      </c>
    </row>
    <row r="628" spans="1:3" x14ac:dyDescent="0.2">
      <c r="A628" s="71">
        <v>852</v>
      </c>
      <c r="B628" s="64" t="s">
        <v>257</v>
      </c>
      <c r="C628" s="70" t="s">
        <v>307</v>
      </c>
    </row>
    <row r="629" spans="1:3" x14ac:dyDescent="0.2">
      <c r="A629" s="71">
        <v>853</v>
      </c>
      <c r="B629" s="64" t="s">
        <v>257</v>
      </c>
      <c r="C629" s="70" t="s">
        <v>307</v>
      </c>
    </row>
    <row r="630" spans="1:3" x14ac:dyDescent="0.2">
      <c r="A630" s="71">
        <v>854</v>
      </c>
      <c r="B630" s="64" t="s">
        <v>257</v>
      </c>
      <c r="C630" s="70" t="s">
        <v>307</v>
      </c>
    </row>
    <row r="631" spans="1:3" x14ac:dyDescent="0.2">
      <c r="A631" s="71">
        <v>855</v>
      </c>
      <c r="B631" s="64" t="s">
        <v>257</v>
      </c>
      <c r="C631" s="70" t="s">
        <v>307</v>
      </c>
    </row>
    <row r="632" spans="1:3" x14ac:dyDescent="0.2">
      <c r="A632" s="71">
        <v>856</v>
      </c>
      <c r="B632" s="64" t="s">
        <v>257</v>
      </c>
      <c r="C632" s="70" t="s">
        <v>307</v>
      </c>
    </row>
    <row r="633" spans="1:3" x14ac:dyDescent="0.2">
      <c r="A633" s="71">
        <v>857</v>
      </c>
      <c r="B633" s="64" t="s">
        <v>257</v>
      </c>
      <c r="C633" s="70" t="s">
        <v>307</v>
      </c>
    </row>
    <row r="634" spans="1:3" x14ac:dyDescent="0.2">
      <c r="A634" s="71">
        <v>858</v>
      </c>
      <c r="B634" s="64" t="s">
        <v>257</v>
      </c>
      <c r="C634" s="70" t="s">
        <v>307</v>
      </c>
    </row>
    <row r="635" spans="1:3" x14ac:dyDescent="0.2">
      <c r="A635" s="71">
        <v>859</v>
      </c>
      <c r="B635" s="64" t="s">
        <v>257</v>
      </c>
      <c r="C635" s="70" t="s">
        <v>307</v>
      </c>
    </row>
    <row r="636" spans="1:3" x14ac:dyDescent="0.2">
      <c r="A636" s="71">
        <v>860</v>
      </c>
      <c r="B636" s="64" t="s">
        <v>257</v>
      </c>
      <c r="C636" s="70" t="s">
        <v>307</v>
      </c>
    </row>
    <row r="637" spans="1:3" x14ac:dyDescent="0.2">
      <c r="A637" s="71">
        <v>861</v>
      </c>
      <c r="B637" s="64" t="s">
        <v>257</v>
      </c>
      <c r="C637" s="70" t="s">
        <v>307</v>
      </c>
    </row>
    <row r="638" spans="1:3" x14ac:dyDescent="0.2">
      <c r="A638" s="71">
        <v>862</v>
      </c>
      <c r="B638" s="64" t="s">
        <v>257</v>
      </c>
      <c r="C638" s="70" t="s">
        <v>307</v>
      </c>
    </row>
    <row r="639" spans="1:3" x14ac:dyDescent="0.2">
      <c r="A639" s="71">
        <v>863</v>
      </c>
      <c r="B639" s="64" t="s">
        <v>257</v>
      </c>
      <c r="C639" s="70" t="s">
        <v>307</v>
      </c>
    </row>
    <row r="640" spans="1:3" x14ac:dyDescent="0.2">
      <c r="A640" s="71">
        <v>864</v>
      </c>
      <c r="B640" s="64" t="s">
        <v>257</v>
      </c>
      <c r="C640" s="70" t="s">
        <v>307</v>
      </c>
    </row>
    <row r="641" spans="1:3" x14ac:dyDescent="0.2">
      <c r="A641" s="71">
        <v>865</v>
      </c>
      <c r="B641" s="64" t="s">
        <v>257</v>
      </c>
      <c r="C641" s="70" t="s">
        <v>307</v>
      </c>
    </row>
    <row r="642" spans="1:3" x14ac:dyDescent="0.2">
      <c r="A642" s="71">
        <v>866</v>
      </c>
      <c r="B642" s="64" t="s">
        <v>258</v>
      </c>
      <c r="C642" s="70" t="s">
        <v>308</v>
      </c>
    </row>
    <row r="643" spans="1:3" x14ac:dyDescent="0.2">
      <c r="A643" s="71">
        <v>867</v>
      </c>
      <c r="B643" s="64" t="s">
        <v>257</v>
      </c>
      <c r="C643" s="70" t="s">
        <v>307</v>
      </c>
    </row>
    <row r="644" spans="1:3" x14ac:dyDescent="0.2">
      <c r="A644" s="71">
        <v>868</v>
      </c>
      <c r="B644" s="64" t="s">
        <v>258</v>
      </c>
      <c r="C644" s="70" t="s">
        <v>308</v>
      </c>
    </row>
    <row r="645" spans="1:3" x14ac:dyDescent="0.2">
      <c r="A645" s="71">
        <v>869</v>
      </c>
      <c r="B645" s="64" t="s">
        <v>257</v>
      </c>
      <c r="C645" s="70" t="s">
        <v>307</v>
      </c>
    </row>
    <row r="646" spans="1:3" x14ac:dyDescent="0.2">
      <c r="A646" s="71">
        <v>870</v>
      </c>
      <c r="B646" s="64" t="s">
        <v>258</v>
      </c>
      <c r="C646" s="70" t="s">
        <v>308</v>
      </c>
    </row>
    <row r="647" spans="1:3" x14ac:dyDescent="0.2">
      <c r="A647" s="71">
        <v>871</v>
      </c>
      <c r="B647" s="64" t="s">
        <v>257</v>
      </c>
      <c r="C647" s="70" t="s">
        <v>307</v>
      </c>
    </row>
    <row r="648" spans="1:3" x14ac:dyDescent="0.2">
      <c r="A648" s="71">
        <v>872</v>
      </c>
      <c r="B648" s="64" t="s">
        <v>258</v>
      </c>
      <c r="C648" s="70" t="s">
        <v>308</v>
      </c>
    </row>
    <row r="649" spans="1:3" x14ac:dyDescent="0.2">
      <c r="A649" s="71">
        <v>873</v>
      </c>
      <c r="B649" s="64" t="s">
        <v>257</v>
      </c>
      <c r="C649" s="70" t="s">
        <v>307</v>
      </c>
    </row>
    <row r="650" spans="1:3" x14ac:dyDescent="0.2">
      <c r="A650" s="71">
        <v>874</v>
      </c>
      <c r="B650" s="64" t="s">
        <v>258</v>
      </c>
      <c r="C650" s="70" t="s">
        <v>308</v>
      </c>
    </row>
    <row r="651" spans="1:3" x14ac:dyDescent="0.2">
      <c r="A651" s="71">
        <v>875</v>
      </c>
      <c r="B651" s="64" t="s">
        <v>257</v>
      </c>
      <c r="C651" s="70" t="s">
        <v>307</v>
      </c>
    </row>
    <row r="652" spans="1:3" x14ac:dyDescent="0.2">
      <c r="A652" s="71">
        <v>876</v>
      </c>
      <c r="B652" s="64" t="s">
        <v>258</v>
      </c>
      <c r="C652" s="70" t="s">
        <v>308</v>
      </c>
    </row>
    <row r="653" spans="1:3" x14ac:dyDescent="0.2">
      <c r="A653" s="71">
        <v>877</v>
      </c>
      <c r="B653" s="64" t="s">
        <v>257</v>
      </c>
      <c r="C653" s="70" t="s">
        <v>307</v>
      </c>
    </row>
    <row r="654" spans="1:3" x14ac:dyDescent="0.2">
      <c r="A654" s="71">
        <v>878</v>
      </c>
      <c r="B654" s="64" t="s">
        <v>258</v>
      </c>
      <c r="C654" s="70" t="s">
        <v>308</v>
      </c>
    </row>
    <row r="655" spans="1:3" x14ac:dyDescent="0.2">
      <c r="A655" s="71">
        <v>879</v>
      </c>
      <c r="B655" s="64" t="s">
        <v>257</v>
      </c>
      <c r="C655" s="70" t="s">
        <v>307</v>
      </c>
    </row>
    <row r="656" spans="1:3" x14ac:dyDescent="0.2">
      <c r="A656" s="71">
        <v>880</v>
      </c>
      <c r="B656" s="64" t="s">
        <v>258</v>
      </c>
      <c r="C656" s="70" t="s">
        <v>308</v>
      </c>
    </row>
    <row r="657" spans="1:3" x14ac:dyDescent="0.2">
      <c r="A657" s="71">
        <v>881</v>
      </c>
      <c r="B657" s="64" t="s">
        <v>257</v>
      </c>
      <c r="C657" s="70" t="s">
        <v>307</v>
      </c>
    </row>
    <row r="658" spans="1:3" x14ac:dyDescent="0.2">
      <c r="A658" s="71">
        <v>882</v>
      </c>
      <c r="B658" s="64" t="s">
        <v>258</v>
      </c>
      <c r="C658" s="70" t="s">
        <v>308</v>
      </c>
    </row>
    <row r="659" spans="1:3" x14ac:dyDescent="0.2">
      <c r="A659" s="71">
        <v>883</v>
      </c>
      <c r="B659" s="64" t="s">
        <v>257</v>
      </c>
      <c r="C659" s="70" t="s">
        <v>307</v>
      </c>
    </row>
    <row r="660" spans="1:3" x14ac:dyDescent="0.2">
      <c r="A660" s="71">
        <v>884</v>
      </c>
      <c r="B660" s="64" t="s">
        <v>258</v>
      </c>
      <c r="C660" s="70" t="s">
        <v>308</v>
      </c>
    </row>
    <row r="661" spans="1:3" x14ac:dyDescent="0.2">
      <c r="A661" s="71">
        <v>885</v>
      </c>
      <c r="B661" s="64" t="s">
        <v>257</v>
      </c>
      <c r="C661" s="70" t="s">
        <v>307</v>
      </c>
    </row>
    <row r="662" spans="1:3" x14ac:dyDescent="0.2">
      <c r="A662" s="71">
        <v>886</v>
      </c>
      <c r="B662" s="64" t="s">
        <v>258</v>
      </c>
      <c r="C662" s="70" t="s">
        <v>308</v>
      </c>
    </row>
    <row r="663" spans="1:3" x14ac:dyDescent="0.2">
      <c r="A663" s="71">
        <v>887</v>
      </c>
      <c r="B663" s="64" t="s">
        <v>257</v>
      </c>
      <c r="C663" s="70" t="s">
        <v>307</v>
      </c>
    </row>
    <row r="664" spans="1:3" x14ac:dyDescent="0.2">
      <c r="A664" s="71">
        <v>888</v>
      </c>
      <c r="B664" s="64" t="s">
        <v>258</v>
      </c>
      <c r="C664" s="70" t="s">
        <v>308</v>
      </c>
    </row>
    <row r="665" spans="1:3" x14ac:dyDescent="0.2">
      <c r="A665" s="71">
        <v>889</v>
      </c>
      <c r="B665" s="64" t="s">
        <v>257</v>
      </c>
      <c r="C665" s="70" t="s">
        <v>307</v>
      </c>
    </row>
    <row r="666" spans="1:3" x14ac:dyDescent="0.2">
      <c r="A666" s="71">
        <v>890</v>
      </c>
      <c r="B666" s="64" t="s">
        <v>258</v>
      </c>
      <c r="C666" s="70" t="s">
        <v>308</v>
      </c>
    </row>
    <row r="667" spans="1:3" x14ac:dyDescent="0.2">
      <c r="A667" s="71">
        <v>891</v>
      </c>
      <c r="B667" s="64" t="s">
        <v>258</v>
      </c>
      <c r="C667" s="70" t="s">
        <v>308</v>
      </c>
    </row>
    <row r="668" spans="1:3" x14ac:dyDescent="0.2">
      <c r="A668" s="71">
        <v>892</v>
      </c>
      <c r="B668" s="64" t="s">
        <v>258</v>
      </c>
      <c r="C668" s="70" t="s">
        <v>308</v>
      </c>
    </row>
    <row r="669" spans="1:3" x14ac:dyDescent="0.2">
      <c r="A669" s="71">
        <v>893</v>
      </c>
      <c r="B669" s="64" t="s">
        <v>258</v>
      </c>
      <c r="C669" s="70" t="s">
        <v>308</v>
      </c>
    </row>
    <row r="670" spans="1:3" x14ac:dyDescent="0.2">
      <c r="A670" s="71">
        <v>894</v>
      </c>
      <c r="B670" s="64" t="s">
        <v>216</v>
      </c>
      <c r="C670" s="70" t="s">
        <v>308</v>
      </c>
    </row>
    <row r="671" spans="1:3" x14ac:dyDescent="0.2">
      <c r="A671" s="71">
        <v>895</v>
      </c>
      <c r="B671" s="64" t="s">
        <v>216</v>
      </c>
      <c r="C671" s="70" t="s">
        <v>308</v>
      </c>
    </row>
    <row r="672" spans="1:3" x14ac:dyDescent="0.2">
      <c r="A672" s="71">
        <v>896</v>
      </c>
      <c r="B672" s="64" t="s">
        <v>216</v>
      </c>
      <c r="C672" s="70" t="s">
        <v>308</v>
      </c>
    </row>
    <row r="673" spans="1:3" x14ac:dyDescent="0.2">
      <c r="A673" s="71">
        <v>897</v>
      </c>
      <c r="B673" s="64" t="s">
        <v>258</v>
      </c>
      <c r="C673" s="70" t="s">
        <v>308</v>
      </c>
    </row>
    <row r="674" spans="1:3" x14ac:dyDescent="0.2">
      <c r="A674" s="71">
        <v>898</v>
      </c>
      <c r="B674" s="64" t="s">
        <v>258</v>
      </c>
      <c r="C674" s="70" t="s">
        <v>308</v>
      </c>
    </row>
    <row r="675" spans="1:3" x14ac:dyDescent="0.2">
      <c r="A675" s="71">
        <v>899</v>
      </c>
      <c r="B675" s="64" t="s">
        <v>259</v>
      </c>
      <c r="C675" s="70" t="s">
        <v>308</v>
      </c>
    </row>
    <row r="676" spans="1:3" x14ac:dyDescent="0.2">
      <c r="A676" s="71">
        <v>900</v>
      </c>
      <c r="B676" s="64" t="s">
        <v>259</v>
      </c>
      <c r="C676" s="70" t="s">
        <v>308</v>
      </c>
    </row>
    <row r="677" spans="1:3" x14ac:dyDescent="0.2">
      <c r="A677" s="71">
        <v>901</v>
      </c>
      <c r="B677" s="64" t="s">
        <v>259</v>
      </c>
      <c r="C677" s="70" t="s">
        <v>308</v>
      </c>
    </row>
    <row r="678" spans="1:3" x14ac:dyDescent="0.2">
      <c r="A678" s="71">
        <v>902</v>
      </c>
      <c r="B678" s="64" t="s">
        <v>259</v>
      </c>
      <c r="C678" s="70" t="s">
        <v>308</v>
      </c>
    </row>
    <row r="679" spans="1:3" x14ac:dyDescent="0.2">
      <c r="A679" s="71">
        <v>903</v>
      </c>
      <c r="B679" s="64" t="s">
        <v>259</v>
      </c>
      <c r="C679" s="70" t="s">
        <v>308</v>
      </c>
    </row>
    <row r="680" spans="1:3" x14ac:dyDescent="0.2">
      <c r="A680" s="71">
        <v>904</v>
      </c>
      <c r="B680" s="64" t="s">
        <v>260</v>
      </c>
      <c r="C680" s="70" t="s">
        <v>308</v>
      </c>
    </row>
    <row r="681" spans="1:3" x14ac:dyDescent="0.2">
      <c r="A681" s="71">
        <v>905</v>
      </c>
      <c r="B681" s="64" t="s">
        <v>260</v>
      </c>
      <c r="C681" s="70" t="s">
        <v>308</v>
      </c>
    </row>
    <row r="682" spans="1:3" x14ac:dyDescent="0.2">
      <c r="A682" s="71">
        <v>906</v>
      </c>
      <c r="B682" s="64" t="s">
        <v>260</v>
      </c>
      <c r="C682" s="70" t="s">
        <v>308</v>
      </c>
    </row>
    <row r="683" spans="1:3" x14ac:dyDescent="0.2">
      <c r="A683" s="71">
        <v>907</v>
      </c>
      <c r="B683" s="64" t="s">
        <v>261</v>
      </c>
      <c r="C683" s="70" t="s">
        <v>308</v>
      </c>
    </row>
    <row r="684" spans="1:3" x14ac:dyDescent="0.2">
      <c r="A684" s="71">
        <v>908</v>
      </c>
      <c r="B684" s="64" t="s">
        <v>261</v>
      </c>
      <c r="C684" s="70" t="s">
        <v>308</v>
      </c>
    </row>
    <row r="685" spans="1:3" x14ac:dyDescent="0.2">
      <c r="A685" s="71">
        <v>909</v>
      </c>
      <c r="B685" s="64" t="s">
        <v>261</v>
      </c>
      <c r="C685" s="70" t="s">
        <v>308</v>
      </c>
    </row>
    <row r="686" spans="1:3" x14ac:dyDescent="0.2">
      <c r="A686" s="71">
        <v>910</v>
      </c>
      <c r="B686" s="64" t="s">
        <v>261</v>
      </c>
      <c r="C686" s="70" t="s">
        <v>308</v>
      </c>
    </row>
    <row r="687" spans="1:3" x14ac:dyDescent="0.2">
      <c r="A687" s="71">
        <v>911</v>
      </c>
      <c r="B687" s="64" t="s">
        <v>261</v>
      </c>
      <c r="C687" s="70" t="s">
        <v>308</v>
      </c>
    </row>
    <row r="688" spans="1:3" x14ac:dyDescent="0.2">
      <c r="A688" s="71">
        <v>912</v>
      </c>
      <c r="B688" s="64" t="s">
        <v>261</v>
      </c>
      <c r="C688" s="70" t="s">
        <v>308</v>
      </c>
    </row>
    <row r="689" spans="1:3" x14ac:dyDescent="0.2">
      <c r="A689" s="71">
        <v>913</v>
      </c>
      <c r="B689" s="64" t="s">
        <v>261</v>
      </c>
      <c r="C689" s="70" t="s">
        <v>308</v>
      </c>
    </row>
    <row r="690" spans="1:3" x14ac:dyDescent="0.2">
      <c r="A690" s="71">
        <v>914</v>
      </c>
      <c r="B690" s="64" t="s">
        <v>262</v>
      </c>
      <c r="C690" s="70" t="s">
        <v>307</v>
      </c>
    </row>
    <row r="691" spans="1:3" x14ac:dyDescent="0.2">
      <c r="A691" s="71">
        <v>915</v>
      </c>
      <c r="B691" s="64" t="s">
        <v>216</v>
      </c>
      <c r="C691" s="70" t="s">
        <v>307</v>
      </c>
    </row>
    <row r="692" spans="1:3" x14ac:dyDescent="0.2">
      <c r="A692" s="71">
        <v>916</v>
      </c>
      <c r="B692" s="64" t="s">
        <v>216</v>
      </c>
      <c r="C692" s="70" t="s">
        <v>307</v>
      </c>
    </row>
    <row r="693" spans="1:3" x14ac:dyDescent="0.2">
      <c r="A693" s="71">
        <v>917</v>
      </c>
      <c r="B693" s="64" t="s">
        <v>216</v>
      </c>
      <c r="C693" s="70" t="s">
        <v>307</v>
      </c>
    </row>
    <row r="694" spans="1:3" x14ac:dyDescent="0.2">
      <c r="A694" s="71">
        <v>918</v>
      </c>
      <c r="B694" s="64" t="s">
        <v>152</v>
      </c>
      <c r="C694" s="70" t="s">
        <v>307</v>
      </c>
    </row>
    <row r="695" spans="1:3" x14ac:dyDescent="0.2">
      <c r="A695" s="71">
        <v>919</v>
      </c>
      <c r="B695" s="64" t="s">
        <v>263</v>
      </c>
      <c r="C695" s="70" t="s">
        <v>307</v>
      </c>
    </row>
    <row r="696" spans="1:3" x14ac:dyDescent="0.2">
      <c r="A696" s="71">
        <v>920</v>
      </c>
      <c r="B696" s="64" t="s">
        <v>263</v>
      </c>
      <c r="C696" s="70" t="s">
        <v>307</v>
      </c>
    </row>
    <row r="697" spans="1:3" x14ac:dyDescent="0.2">
      <c r="A697" s="71">
        <v>922</v>
      </c>
      <c r="B697" s="64" t="s">
        <v>175</v>
      </c>
      <c r="C697" s="70" t="s">
        <v>307</v>
      </c>
    </row>
    <row r="698" spans="1:3" x14ac:dyDescent="0.2">
      <c r="A698" s="71">
        <v>923</v>
      </c>
      <c r="B698" s="64" t="s">
        <v>175</v>
      </c>
      <c r="C698" s="70" t="s">
        <v>307</v>
      </c>
    </row>
    <row r="699" spans="1:3" x14ac:dyDescent="0.2">
      <c r="A699" s="71">
        <v>924</v>
      </c>
      <c r="B699" s="64" t="s">
        <v>175</v>
      </c>
      <c r="C699" s="70" t="s">
        <v>307</v>
      </c>
    </row>
    <row r="700" spans="1:3" x14ac:dyDescent="0.2">
      <c r="A700" s="71">
        <v>925</v>
      </c>
      <c r="B700" s="64" t="s">
        <v>264</v>
      </c>
      <c r="C700" s="70" t="s">
        <v>303</v>
      </c>
    </row>
    <row r="701" spans="1:3" x14ac:dyDescent="0.2">
      <c r="A701" s="71">
        <v>926</v>
      </c>
      <c r="B701" s="64" t="s">
        <v>205</v>
      </c>
      <c r="C701" s="70" t="s">
        <v>303</v>
      </c>
    </row>
    <row r="702" spans="1:3" x14ac:dyDescent="0.2">
      <c r="A702" s="71">
        <v>927</v>
      </c>
      <c r="B702" s="64" t="s">
        <v>207</v>
      </c>
      <c r="C702" s="70" t="s">
        <v>303</v>
      </c>
    </row>
    <row r="703" spans="1:3" x14ac:dyDescent="0.2">
      <c r="A703" s="71">
        <v>928</v>
      </c>
      <c r="B703" s="64" t="s">
        <v>206</v>
      </c>
      <c r="C703" s="70" t="s">
        <v>303</v>
      </c>
    </row>
    <row r="704" spans="1:3" x14ac:dyDescent="0.2">
      <c r="A704" s="71">
        <v>929</v>
      </c>
      <c r="B704" s="64" t="s">
        <v>259</v>
      </c>
      <c r="C704" s="70" t="s">
        <v>308</v>
      </c>
    </row>
    <row r="705" spans="1:3" x14ac:dyDescent="0.2">
      <c r="A705" s="71">
        <v>930</v>
      </c>
      <c r="B705" s="64" t="s">
        <v>259</v>
      </c>
      <c r="C705" s="70" t="s">
        <v>308</v>
      </c>
    </row>
    <row r="706" spans="1:3" x14ac:dyDescent="0.2">
      <c r="A706" s="71">
        <v>931</v>
      </c>
      <c r="B706" s="64" t="s">
        <v>259</v>
      </c>
      <c r="C706" s="70" t="s">
        <v>308</v>
      </c>
    </row>
    <row r="707" spans="1:3" x14ac:dyDescent="0.2">
      <c r="A707" s="71">
        <v>932</v>
      </c>
      <c r="B707" s="64" t="s">
        <v>265</v>
      </c>
      <c r="C707" s="70" t="s">
        <v>307</v>
      </c>
    </row>
    <row r="708" spans="1:3" x14ac:dyDescent="0.2">
      <c r="A708" s="71">
        <v>933</v>
      </c>
      <c r="B708" s="64" t="s">
        <v>257</v>
      </c>
      <c r="C708" s="70" t="s">
        <v>307</v>
      </c>
    </row>
    <row r="709" spans="1:3" x14ac:dyDescent="0.2">
      <c r="A709" s="71">
        <v>934</v>
      </c>
      <c r="B709" s="64" t="s">
        <v>258</v>
      </c>
      <c r="C709" s="70" t="s">
        <v>308</v>
      </c>
    </row>
    <row r="710" spans="1:3" x14ac:dyDescent="0.2">
      <c r="A710" s="71">
        <v>935</v>
      </c>
      <c r="B710" s="64" t="s">
        <v>266</v>
      </c>
      <c r="C710" s="70" t="s">
        <v>307</v>
      </c>
    </row>
    <row r="711" spans="1:3" x14ac:dyDescent="0.2">
      <c r="A711" s="71">
        <v>936</v>
      </c>
      <c r="B711" s="64" t="s">
        <v>266</v>
      </c>
      <c r="C711" s="70" t="s">
        <v>307</v>
      </c>
    </row>
    <row r="712" spans="1:3" x14ac:dyDescent="0.2">
      <c r="A712" s="71">
        <v>937</v>
      </c>
      <c r="B712" s="64" t="s">
        <v>266</v>
      </c>
      <c r="C712" s="70" t="s">
        <v>307</v>
      </c>
    </row>
    <row r="713" spans="1:3" x14ac:dyDescent="0.2">
      <c r="A713" s="71">
        <v>938</v>
      </c>
      <c r="B713" s="64" t="s">
        <v>266</v>
      </c>
      <c r="C713" s="70" t="s">
        <v>307</v>
      </c>
    </row>
    <row r="714" spans="1:3" x14ac:dyDescent="0.2">
      <c r="A714" s="71">
        <v>939</v>
      </c>
      <c r="B714" s="64" t="s">
        <v>266</v>
      </c>
      <c r="C714" s="70" t="s">
        <v>307</v>
      </c>
    </row>
    <row r="715" spans="1:3" x14ac:dyDescent="0.2">
      <c r="A715" s="71">
        <v>940</v>
      </c>
      <c r="B715" s="64" t="s">
        <v>267</v>
      </c>
      <c r="C715" s="70" t="s">
        <v>304</v>
      </c>
    </row>
    <row r="716" spans="1:3" x14ac:dyDescent="0.2">
      <c r="A716" s="71">
        <v>941</v>
      </c>
      <c r="B716" s="64" t="s">
        <v>268</v>
      </c>
      <c r="C716" s="70" t="s">
        <v>304</v>
      </c>
    </row>
    <row r="717" spans="1:3" x14ac:dyDescent="0.2">
      <c r="A717" s="71">
        <v>942</v>
      </c>
      <c r="B717" s="64" t="s">
        <v>121</v>
      </c>
      <c r="C717" s="70" t="s">
        <v>307</v>
      </c>
    </row>
    <row r="718" spans="1:3" x14ac:dyDescent="0.2">
      <c r="A718" s="71">
        <v>943</v>
      </c>
      <c r="B718" s="64" t="s">
        <v>112</v>
      </c>
      <c r="C718" s="70" t="s">
        <v>307</v>
      </c>
    </row>
    <row r="719" spans="1:3" x14ac:dyDescent="0.2">
      <c r="A719" s="71">
        <v>944</v>
      </c>
      <c r="B719" s="64" t="s">
        <v>112</v>
      </c>
      <c r="C719" s="70" t="s">
        <v>307</v>
      </c>
    </row>
    <row r="720" spans="1:3" x14ac:dyDescent="0.2">
      <c r="A720" s="71">
        <v>945</v>
      </c>
      <c r="B720" s="64" t="s">
        <v>112</v>
      </c>
      <c r="C720" s="70" t="s">
        <v>307</v>
      </c>
    </row>
    <row r="721" spans="1:3" x14ac:dyDescent="0.2">
      <c r="A721" s="71">
        <v>946</v>
      </c>
      <c r="B721" s="64" t="s">
        <v>112</v>
      </c>
      <c r="C721" s="70" t="s">
        <v>307</v>
      </c>
    </row>
    <row r="722" spans="1:3" x14ac:dyDescent="0.2">
      <c r="A722" s="71">
        <v>947</v>
      </c>
      <c r="B722" s="64" t="s">
        <v>269</v>
      </c>
      <c r="C722" s="70" t="s">
        <v>307</v>
      </c>
    </row>
    <row r="723" spans="1:3" x14ac:dyDescent="0.2">
      <c r="A723" s="71">
        <v>948</v>
      </c>
      <c r="B723" s="64" t="s">
        <v>270</v>
      </c>
      <c r="C723" s="70" t="s">
        <v>307</v>
      </c>
    </row>
    <row r="724" spans="1:3" x14ac:dyDescent="0.2">
      <c r="A724" s="71">
        <v>949</v>
      </c>
      <c r="B724" s="64" t="s">
        <v>271</v>
      </c>
      <c r="C724" s="70" t="s">
        <v>307</v>
      </c>
    </row>
    <row r="725" spans="1:3" x14ac:dyDescent="0.2">
      <c r="A725" s="71">
        <v>950</v>
      </c>
      <c r="B725" s="64" t="s">
        <v>272</v>
      </c>
      <c r="C725" s="70" t="s">
        <v>308</v>
      </c>
    </row>
    <row r="726" spans="1:3" x14ac:dyDescent="0.2">
      <c r="A726" s="71">
        <v>951</v>
      </c>
      <c r="B726" s="64" t="s">
        <v>273</v>
      </c>
      <c r="C726" s="70" t="s">
        <v>308</v>
      </c>
    </row>
    <row r="727" spans="1:3" x14ac:dyDescent="0.2">
      <c r="A727" s="71">
        <v>952</v>
      </c>
      <c r="B727" s="64" t="s">
        <v>274</v>
      </c>
      <c r="C727" s="70" t="s">
        <v>307</v>
      </c>
    </row>
    <row r="728" spans="1:3" x14ac:dyDescent="0.2">
      <c r="A728" s="71">
        <v>953</v>
      </c>
      <c r="B728" s="64" t="s">
        <v>275</v>
      </c>
      <c r="C728" s="70" t="s">
        <v>307</v>
      </c>
    </row>
    <row r="729" spans="1:3" x14ac:dyDescent="0.2">
      <c r="A729" s="71">
        <v>954</v>
      </c>
      <c r="B729" s="64" t="s">
        <v>276</v>
      </c>
      <c r="C729" s="70" t="s">
        <v>307</v>
      </c>
    </row>
    <row r="730" spans="1:3" x14ac:dyDescent="0.2">
      <c r="A730" s="71">
        <v>955</v>
      </c>
      <c r="B730" s="64" t="s">
        <v>277</v>
      </c>
      <c r="C730" s="70" t="s">
        <v>307</v>
      </c>
    </row>
    <row r="731" spans="1:3" x14ac:dyDescent="0.2">
      <c r="A731" s="71">
        <v>956</v>
      </c>
      <c r="B731" s="64" t="s">
        <v>278</v>
      </c>
      <c r="C731" s="70" t="s">
        <v>307</v>
      </c>
    </row>
    <row r="732" spans="1:3" x14ac:dyDescent="0.2">
      <c r="A732" s="71">
        <v>957</v>
      </c>
      <c r="B732" s="64" t="s">
        <v>279</v>
      </c>
      <c r="C732" s="70" t="s">
        <v>307</v>
      </c>
    </row>
    <row r="733" spans="1:3" x14ac:dyDescent="0.2">
      <c r="A733" s="71">
        <v>958</v>
      </c>
      <c r="B733" s="64" t="s">
        <v>280</v>
      </c>
      <c r="C733" s="70" t="s">
        <v>307</v>
      </c>
    </row>
    <row r="734" spans="1:3" x14ac:dyDescent="0.2">
      <c r="A734" s="71">
        <v>959</v>
      </c>
      <c r="B734" s="64" t="s">
        <v>281</v>
      </c>
      <c r="C734" s="70" t="s">
        <v>307</v>
      </c>
    </row>
    <row r="735" spans="1:3" x14ac:dyDescent="0.2">
      <c r="A735" s="71">
        <v>960</v>
      </c>
      <c r="B735" s="64" t="s">
        <v>282</v>
      </c>
      <c r="C735" s="70" t="s">
        <v>307</v>
      </c>
    </row>
    <row r="736" spans="1:3" x14ac:dyDescent="0.2">
      <c r="A736" s="71">
        <v>961</v>
      </c>
      <c r="B736" s="64" t="s">
        <v>283</v>
      </c>
      <c r="C736" s="70" t="s">
        <v>307</v>
      </c>
    </row>
    <row r="737" spans="1:3" x14ac:dyDescent="0.2">
      <c r="A737" s="71">
        <v>962</v>
      </c>
      <c r="B737" s="64" t="s">
        <v>284</v>
      </c>
      <c r="C737" s="70" t="s">
        <v>307</v>
      </c>
    </row>
    <row r="738" spans="1:3" x14ac:dyDescent="0.2">
      <c r="A738" s="71">
        <v>963</v>
      </c>
      <c r="B738" s="64" t="s">
        <v>285</v>
      </c>
      <c r="C738" s="70" t="s">
        <v>307</v>
      </c>
    </row>
    <row r="739" spans="1:3" x14ac:dyDescent="0.2">
      <c r="A739" s="71">
        <v>964</v>
      </c>
      <c r="B739" s="64" t="s">
        <v>286</v>
      </c>
      <c r="C739" s="70" t="s">
        <v>307</v>
      </c>
    </row>
    <row r="740" spans="1:3" x14ac:dyDescent="0.2">
      <c r="A740" s="71">
        <v>965</v>
      </c>
      <c r="B740" s="64" t="s">
        <v>287</v>
      </c>
      <c r="C740" s="70" t="s">
        <v>307</v>
      </c>
    </row>
    <row r="741" spans="1:3" x14ac:dyDescent="0.2">
      <c r="A741" s="71">
        <v>966</v>
      </c>
      <c r="B741" s="64" t="s">
        <v>132</v>
      </c>
      <c r="C741" s="70" t="s">
        <v>308</v>
      </c>
    </row>
    <row r="742" spans="1:3" x14ac:dyDescent="0.2">
      <c r="A742" s="71">
        <v>967</v>
      </c>
      <c r="B742" s="64" t="s">
        <v>144</v>
      </c>
      <c r="C742" s="70" t="s">
        <v>307</v>
      </c>
    </row>
    <row r="743" spans="1:3" x14ac:dyDescent="0.2">
      <c r="A743" s="71">
        <v>968</v>
      </c>
      <c r="B743" s="64" t="s">
        <v>144</v>
      </c>
      <c r="C743" s="70" t="s">
        <v>307</v>
      </c>
    </row>
    <row r="744" spans="1:3" x14ac:dyDescent="0.2">
      <c r="A744" s="71">
        <v>969</v>
      </c>
      <c r="B744" s="64" t="s">
        <v>287</v>
      </c>
      <c r="C744" s="70" t="s">
        <v>307</v>
      </c>
    </row>
    <row r="745" spans="1:3" x14ac:dyDescent="0.2">
      <c r="A745" s="71">
        <v>970</v>
      </c>
      <c r="B745" s="64" t="s">
        <v>100</v>
      </c>
      <c r="C745" s="70" t="s">
        <v>307</v>
      </c>
    </row>
    <row r="746" spans="1:3" x14ac:dyDescent="0.2">
      <c r="A746" s="71">
        <v>971</v>
      </c>
      <c r="B746" s="64" t="s">
        <v>288</v>
      </c>
      <c r="C746" s="70" t="s">
        <v>307</v>
      </c>
    </row>
    <row r="747" spans="1:3" x14ac:dyDescent="0.2">
      <c r="A747" s="71">
        <v>972</v>
      </c>
      <c r="B747" s="64" t="s">
        <v>289</v>
      </c>
      <c r="C747" s="70" t="s">
        <v>307</v>
      </c>
    </row>
    <row r="748" spans="1:3" x14ac:dyDescent="0.2">
      <c r="A748" s="71">
        <v>973</v>
      </c>
      <c r="B748" s="64" t="s">
        <v>142</v>
      </c>
      <c r="C748" s="70" t="s">
        <v>307</v>
      </c>
    </row>
    <row r="749" spans="1:3" x14ac:dyDescent="0.2">
      <c r="A749" s="71">
        <v>974</v>
      </c>
      <c r="B749" s="64" t="s">
        <v>168</v>
      </c>
      <c r="C749" s="70" t="s">
        <v>307</v>
      </c>
    </row>
    <row r="750" spans="1:3" x14ac:dyDescent="0.2">
      <c r="A750" s="71">
        <v>975</v>
      </c>
      <c r="B750" s="64" t="s">
        <v>290</v>
      </c>
      <c r="C750" s="70" t="s">
        <v>307</v>
      </c>
    </row>
    <row r="751" spans="1:3" x14ac:dyDescent="0.2">
      <c r="A751" s="71">
        <v>976</v>
      </c>
      <c r="B751" s="64" t="s">
        <v>291</v>
      </c>
      <c r="C751" s="70" t="s">
        <v>307</v>
      </c>
    </row>
    <row r="752" spans="1:3" x14ac:dyDescent="0.2">
      <c r="A752" s="71">
        <v>978</v>
      </c>
      <c r="B752" s="64" t="s">
        <v>126</v>
      </c>
      <c r="C752" s="70" t="s">
        <v>308</v>
      </c>
    </row>
    <row r="753" spans="1:3" x14ac:dyDescent="0.2">
      <c r="A753" s="71">
        <v>979</v>
      </c>
      <c r="B753" s="64" t="s">
        <v>165</v>
      </c>
      <c r="C753" s="70" t="s">
        <v>308</v>
      </c>
    </row>
    <row r="754" spans="1:3" x14ac:dyDescent="0.2">
      <c r="A754" s="71">
        <v>980</v>
      </c>
      <c r="B754" s="64" t="s">
        <v>292</v>
      </c>
      <c r="C754" s="70" t="s">
        <v>307</v>
      </c>
    </row>
    <row r="755" spans="1:3" x14ac:dyDescent="0.2">
      <c r="A755" s="71">
        <v>981</v>
      </c>
      <c r="B755" s="64" t="s">
        <v>293</v>
      </c>
      <c r="C755" s="70" t="s">
        <v>308</v>
      </c>
    </row>
    <row r="756" spans="1:3" x14ac:dyDescent="0.2">
      <c r="A756" s="71">
        <v>982</v>
      </c>
      <c r="B756" s="64" t="s">
        <v>294</v>
      </c>
      <c r="C756" s="70" t="s">
        <v>307</v>
      </c>
    </row>
    <row r="757" spans="1:3" x14ac:dyDescent="0.2">
      <c r="A757" s="71">
        <v>983</v>
      </c>
      <c r="B757" s="64" t="s">
        <v>295</v>
      </c>
      <c r="C757" s="70" t="s">
        <v>307</v>
      </c>
    </row>
    <row r="758" spans="1:3" x14ac:dyDescent="0.2">
      <c r="A758" s="71">
        <v>984</v>
      </c>
      <c r="B758" s="64" t="s">
        <v>296</v>
      </c>
      <c r="C758" s="70" t="s">
        <v>307</v>
      </c>
    </row>
    <row r="759" spans="1:3" x14ac:dyDescent="0.2">
      <c r="A759" s="71">
        <v>985</v>
      </c>
      <c r="B759" s="64" t="s">
        <v>297</v>
      </c>
      <c r="C759" s="70" t="s">
        <v>307</v>
      </c>
    </row>
    <row r="760" spans="1:3" x14ac:dyDescent="0.2">
      <c r="A760" s="71">
        <v>989</v>
      </c>
      <c r="B760" s="64" t="s">
        <v>181</v>
      </c>
      <c r="C760" s="70" t="s">
        <v>307</v>
      </c>
    </row>
    <row r="761" spans="1:3" x14ac:dyDescent="0.2">
      <c r="A761" s="71">
        <v>990</v>
      </c>
      <c r="B761" s="64" t="s">
        <v>182</v>
      </c>
      <c r="C761" s="70" t="s">
        <v>308</v>
      </c>
    </row>
    <row r="762" spans="1:3" x14ac:dyDescent="0.2">
      <c r="A762" s="71">
        <v>991</v>
      </c>
      <c r="B762" s="64" t="s">
        <v>132</v>
      </c>
      <c r="C762" s="70" t="s">
        <v>308</v>
      </c>
    </row>
    <row r="763" spans="1:3" x14ac:dyDescent="0.2">
      <c r="A763" s="71">
        <v>996</v>
      </c>
      <c r="B763" s="64" t="s">
        <v>211</v>
      </c>
      <c r="C763" s="70" t="s">
        <v>307</v>
      </c>
    </row>
    <row r="764" spans="1:3" x14ac:dyDescent="0.2">
      <c r="A764" s="71">
        <v>997</v>
      </c>
      <c r="B764" s="64" t="s">
        <v>298</v>
      </c>
      <c r="C764" s="70" t="s">
        <v>307</v>
      </c>
    </row>
  </sheetData>
  <hyperlinks>
    <hyperlink ref="A1" location="Overview!A1" display="Back to Overview" xr:uid="{00000000-0004-0000-0800-000000000000}"/>
    <hyperlink ref="A1" location="Overview!A1" display="Back to Overview" xr:uid="{00000000-0004-0000-0800-000001000000}"/>
  </hyperlinks>
  <pageMargins left="0.74803149606299213" right="0.74803149606299213" top="0.98425196850393704" bottom="0.98425196850393704" header="0.51181102362204722" footer="0.51181102362204722"/>
  <pageSetup paperSize="9" scale="41" fitToHeight="0" orientation="portrait" r:id="rId1"/>
  <headerFooter differentFirst="1" scaleWithDoc="0">
    <oddFooter>&amp;C&amp;P of &amp;N</oddFooter>
    <firstHeader>&amp;LSSC TPP Unit Rate Lookup Table</firstHeader>
    <firstFooter>&amp;C&amp;P of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Overview</vt:lpstr>
      <vt:lpstr>Annex 1 LV, HV and UMS charges</vt:lpstr>
      <vt:lpstr>Annex 2 EHV charges</vt:lpstr>
      <vt:lpstr>Annex 3 Preserved charges</vt:lpstr>
      <vt:lpstr>Annex 4 LDNO charges</vt:lpstr>
      <vt:lpstr>Annex 5 LLFs</vt:lpstr>
      <vt:lpstr>Annex 6 New or Amended EHV</vt:lpstr>
      <vt:lpstr>Nodal prices</vt:lpstr>
      <vt:lpstr>SSC unit rate lookup</vt:lpstr>
      <vt:lpstr>'Annex 1 LV, HV and UMS charges'!Print_Area</vt:lpstr>
      <vt:lpstr>'Annex 2 EHV charges'!Print_Area</vt:lpstr>
      <vt:lpstr>'Annex 3 Preserved charges'!Print_Area</vt:lpstr>
      <vt:lpstr>'Annex 4 LDNO charges'!Print_Area</vt:lpstr>
      <vt:lpstr>'Annex 5 LLFs'!Print_Area</vt:lpstr>
      <vt:lpstr>'Nodal prices'!Print_Area</vt:lpstr>
      <vt:lpstr>'Annex 1 LV, HV and UMS charges'!Print_Titles</vt:lpstr>
      <vt:lpstr>'Nodal prices'!Print_Titles</vt:lpstr>
      <vt:lpstr>'SSC unit rate lookup'!Print_Titles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Boakes</dc:creator>
  <cp:lastModifiedBy>Matt Boakes</cp:lastModifiedBy>
  <cp:lastPrinted>2019-11-07T17:04:47Z</cp:lastPrinted>
  <dcterms:created xsi:type="dcterms:W3CDTF">2009-11-12T11:38:00Z</dcterms:created>
  <dcterms:modified xsi:type="dcterms:W3CDTF">2021-10-26T13:36:26Z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{0F742C78-7CA1-4A83-96D0-F7EDA8C31D24}</vt:lpwstr>
  </property>
  <property fmtid="{D5CDD505-2E9C-101B-9397-08002B2CF9AE}" pid="3" name="DLPManualFileClassificationLastModifiedBy">
    <vt:lpwstr>AD03\Lee.Wells</vt:lpwstr>
  </property>
  <property fmtid="{D5CDD505-2E9C-101B-9397-08002B2CF9AE}" pid="4" name="DLPManualFileClassificationLastModificationDate">
    <vt:lpwstr>1573145826</vt:lpwstr>
  </property>
  <property fmtid="{D5CDD505-2E9C-101B-9397-08002B2CF9AE}" pid="5" name="DLPManualFileClassificationVersion">
    <vt:lpwstr>11.0.400.15</vt:lpwstr>
  </property>
</Properties>
</file>